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550" yWindow="0" windowWidth="19560" windowHeight="7740" tabRatio="855" firstSheet="1" activeTab="5"/>
  </bookViews>
  <sheets>
    <sheet name="modListProv" sheetId="1" state="veryHidden" r:id="rId1"/>
    <sheet name="Инструкция" sheetId="2" r:id="rId2"/>
    <sheet name="Лог обновления" sheetId="3" state="veryHidden" r:id="rId3"/>
    <sheet name="Титульный" sheetId="4" r:id="rId4"/>
    <sheet name="Ф8 Т1" sheetId="5" r:id="rId5"/>
    <sheet name="Ф8 Т2" sheetId="6" r:id="rId6"/>
    <sheet name="Комментарии" sheetId="7" r:id="rId7"/>
    <sheet name="Проверка" sheetId="8" r:id="rId8"/>
    <sheet name="TEHSHEET" sheetId="9" state="veryHidden" r:id="rId9"/>
    <sheet name="AllSheetsInThisWorkbook" sheetId="10" state="veryHidden" r:id="rId10"/>
    <sheet name="modInstruction" sheetId="11" state="veryHidden" r:id="rId11"/>
    <sheet name="modList00" sheetId="12" state="veryHidden" r:id="rId12"/>
    <sheet name="modListComs" sheetId="13" state="veryHidden" r:id="rId13"/>
    <sheet name="modfrmCheckUpdates" sheetId="14" state="veryHidden" r:id="rId14"/>
    <sheet name="modReestr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7" hidden="1">'Проверка'!$E$6:$H$6</definedName>
    <definedName name="anscount" hidden="1">1</definedName>
    <definedName name="CheckRange_F8.1_1">'Ф8 Т1'!$I$12:$I$16</definedName>
    <definedName name="CheckRange_F8.1_2">'Ф8 Т1'!$J$12:$K$16</definedName>
    <definedName name="CheckRange_F8.1_3">'Ф8 Т1'!$E$12:$E$16</definedName>
    <definedName name="CheckRange_F8.1_4">'Ф8 Т1'!$F$12:$G$16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OTAL">P1_TOTAL,P2_TOTAL,P3_TOTAL,P4_TOTAL,P5_TOTAL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<sst xmlns="http://schemas.openxmlformats.org/spreadsheetml/2006/main" count="397" uniqueCount="368">
  <si>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</si>
  <si>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</si>
  <si>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</si>
  <si>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</si>
  <si>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</si>
  <si>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</si>
  <si>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</si>
  <si>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</si>
  <si>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</si>
  <si>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</si>
  <si>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</si>
  <si>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</si>
  <si>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</si>
  <si>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</si>
  <si>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</si>
  <si>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</si>
  <si>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</si>
  <si>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</si>
  <si>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</si>
  <si>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</si>
  <si>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</si>
  <si>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</si>
  <si>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</si>
  <si>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</si>
  <si>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</si>
  <si>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</si>
  <si>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</si>
  <si>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</si>
  <si>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</si>
  <si>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</si>
  <si>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</si>
  <si>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</si>
  <si>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</si>
  <si>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</si>
  <si>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</si>
  <si>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</si>
  <si>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</si>
  <si>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</si>
  <si>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</si>
  <si>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</si>
  <si>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</si>
  <si>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</si>
  <si>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</si>
  <si>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</si>
  <si>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</si>
  <si>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</si>
  <si>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</si>
  <si>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</si>
  <si>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</si>
  <si>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</si>
  <si>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</si>
  <si>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</si>
  <si>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</si>
  <si>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</si>
  <si>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</si>
  <si>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</si>
  <si>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</si>
  <si>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</si>
  <si>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</si>
  <si>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</si>
  <si>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</si>
  <si>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</si>
  <si>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</si>
  <si>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</si>
  <si>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</si>
  <si>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</si>
  <si>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</si>
  <si>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</si>
  <si>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</si>
  <si>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</si>
  <si>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</si>
  <si>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</si>
  <si>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</si>
  <si>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</si>
  <si>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</si>
  <si>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</si>
  <si>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</si>
  <si>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</si>
  <si>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</si>
  <si>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</si>
  <si>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</si>
  <si>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</si>
  <si>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</si>
  <si>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</si>
  <si>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</si>
  <si>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</si>
  <si>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</si>
  <si>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</si>
  <si>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</si>
  <si>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</si>
  <si>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</si>
  <si>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</si>
  <si>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</si>
  <si>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</si>
  <si>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</si>
  <si>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</si>
  <si>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</si>
  <si>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</si>
  <si>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</si>
  <si>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</si>
  <si>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</si>
  <si>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</si>
  <si>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</si>
  <si>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</si>
  <si>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</si>
  <si>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</si>
  <si>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</si>
  <si>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</si>
  <si>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</si>
  <si>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</si>
  <si>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</si>
  <si>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</si>
  <si>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</si>
  <si>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</si>
  <si>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</si>
  <si>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</si>
  <si>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</si>
  <si>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</si>
  <si>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</si>
  <si>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</si>
  <si>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</si>
  <si>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</si>
  <si>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</si>
  <si>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</si>
  <si>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</si>
  <si>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</si>
  <si>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</si>
  <si>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</si>
  <si>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</si>
  <si>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</si>
  <si>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</si>
  <si>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</si>
  <si>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</si>
  <si>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</si>
  <si>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</si>
  <si>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</si>
  <si>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</si>
  <si>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</si>
  <si>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</si>
  <si>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</si>
  <si>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</si>
  <si>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</si>
  <si>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</si>
  <si>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</si>
  <si>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</si>
  <si>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</si>
  <si>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</si>
  <si>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</si>
  <si>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</si>
  <si>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</si>
  <si>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</si>
  <si>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</si>
  <si>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</si>
  <si>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</si>
  <si>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</si>
  <si>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</si>
  <si>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</si>
  <si>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</si>
  <si>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</si>
  <si>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</si>
  <si>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</si>
  <si>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</si>
  <si>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</si>
  <si>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</si>
  <si>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</si>
  <si>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</si>
  <si>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</si>
  <si>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</si>
  <si>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</si>
  <si>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</si>
  <si>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</si>
  <si>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</si>
  <si>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</si>
  <si>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</si>
  <si>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</si>
  <si>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</si>
  <si>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</si>
  <si>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</si>
  <si>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</si>
  <si>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</si>
  <si>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</si>
  <si>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</si>
  <si>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</si>
  <si>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</si>
  <si>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</si>
  <si>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</si>
  <si>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</si>
  <si>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</si>
  <si>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</si>
  <si>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</si>
  <si>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</si>
  <si>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</si>
  <si>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</si>
  <si>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</si>
  <si>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</si>
  <si>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</si>
  <si>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</si>
  <si>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</si>
  <si>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</si>
  <si>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п/п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</si>
  <si>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</si>
  <si>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</si>
  <si>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</si>
  <si>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</si>
  <si>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</si>
  <si>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</si>
  <si>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</si>
  <si>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</si>
  <si>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</si>
  <si>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</si>
  <si>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Результаты рассмотрения</t>
  </si>
  <si>
    <t>Принято решение о</t>
  </si>
  <si>
    <t>Госконтроль в сфере рекламы</t>
  </si>
  <si>
    <t>Подано заявлений в суд</t>
  </si>
  <si>
    <t>выданных в отчетном периоде</t>
  </si>
  <si>
    <t>Обжаловано решений в суде</t>
  </si>
  <si>
    <t xml:space="preserve"> Отменено решений</t>
  </si>
  <si>
    <t>А</t>
  </si>
  <si>
    <t>По признакам нарушений</t>
  </si>
  <si>
    <t>О противоречии ненормативного акта</t>
  </si>
  <si>
    <t>О противоречии нормативного акта</t>
  </si>
  <si>
    <t>О признании недействительным разрешения на установку рекламной конструкции</t>
  </si>
  <si>
    <t>Всего</t>
  </si>
  <si>
    <t>Таблица сбора данных в разрезе госконтроля в сфере рекламы</t>
  </si>
  <si>
    <t>прекращении производства по делу</t>
  </si>
  <si>
    <t>признании нарушения</t>
  </si>
  <si>
    <t>Выдано предписаний</t>
  </si>
  <si>
    <t>выданных в предыдущие периоды</t>
  </si>
  <si>
    <t>О расторжении договора на распространение рекламы на федеральных каналах</t>
  </si>
  <si>
    <t>Удовлетворено заявлений судом</t>
  </si>
  <si>
    <t>Рассмотрено заявлений</t>
  </si>
  <si>
    <t>Ф8 Т1</t>
  </si>
  <si>
    <t>Ф8 Т2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</si>
  <si>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</si>
  <si>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</si>
  <si>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</si>
  <si>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</si>
  <si>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</si>
  <si>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</si>
  <si>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</si>
  <si>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ч.9 скрытая реклама</t>
  </si>
  <si>
    <t>ст.5 - ч.10 реклама в учебниках и тетрадях</t>
  </si>
  <si>
    <t>ст.7 запрещенные к рекламе товары</t>
  </si>
  <si>
    <t>ст.8 дистанционные продажи в рекламе</t>
  </si>
  <si>
    <t>ст.12 сроки хранения рекламы</t>
  </si>
  <si>
    <t>ст.15 - ч.6 детские и образовательные радиопередачи</t>
  </si>
  <si>
    <t>ст.19 - ч.3 реклама на знаках дорожного движения</t>
  </si>
  <si>
    <t>ст.20 - ч.5 реклама и безопасность движения</t>
  </si>
  <si>
    <t>ст.25 - ч.2 реклама детского питания</t>
  </si>
  <si>
    <t>ст.26 реклама оружия</t>
  </si>
  <si>
    <t>ст.27 реклама рисковых игр, пари</t>
  </si>
  <si>
    <t>ст.28 - ч.3 о предоставлении кредита</t>
  </si>
  <si>
    <t>ст.28 - ч.13 реклама займов</t>
  </si>
  <si>
    <t>ст.30 реклама ренты</t>
  </si>
  <si>
    <t>ст.30.1 реклама медиаторов</t>
  </si>
  <si>
    <t>Таблица сбора данных в разрезе закона</t>
  </si>
  <si>
    <t>Выявленные нарушения законодательства РФ о рекламе</t>
  </si>
  <si>
    <t>ст.14 - ч.7 детские и образовательные телепередачи</t>
  </si>
  <si>
    <t>Форма №8. Отчёт о работе по выявлению нарушений законодательства о рекламе</t>
  </si>
  <si>
    <t>ст.15 - ч.11 звук рекламы в радиопрограммах</t>
  </si>
  <si>
    <t>Исполнено предписаний</t>
  </si>
  <si>
    <t>Об аннулировании разрешения на установку рекламной конструкции</t>
  </si>
  <si>
    <t>Всего возбужденных дел</t>
  </si>
  <si>
    <t>отказано в возбуждении дел</t>
  </si>
  <si>
    <t>возбуждено дел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</si>
  <si>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</si>
  <si>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</si>
  <si>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Форма №8 Таблица 1</t>
  </si>
  <si>
    <t>Форма №8 Таблица 2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</si>
  <si>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</si>
  <si>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</si>
  <si>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 xml:space="preserve"> - с выбором значений по двойному клику,</t>
  </si>
  <si>
    <t>заработная плата прочего персонала, относимого на регулируемый вид деятельности</t>
  </si>
  <si>
    <t>в том числе признании нарушения без выдачи предписания</t>
  </si>
  <si>
    <t>15</t>
  </si>
  <si>
    <t>Количество, установленных фактов нарушения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</si>
  <si>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</si>
  <si>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</si>
  <si>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</si>
  <si>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</si>
  <si>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</si>
  <si>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</si>
  <si>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</si>
  <si>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</si>
  <si>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</si>
  <si>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</si>
  <si>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</si>
  <si>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</si>
  <si>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ст.5 - ч.8 не соответ. правилам и регламентам</t>
  </si>
  <si>
    <t>ст.5 - ч.10.1 классификация рекл. информ. продукции</t>
  </si>
  <si>
    <t>ст.5 - ч.10.2 реклама инф. продукции, запрещенной для детей</t>
  </si>
  <si>
    <t>ст.5 - ч.11 о соблюдении зак-ва РФ</t>
  </si>
  <si>
    <t>ст.5 - ч.12 реклама на основании данных о зрит. аудитории ТВ</t>
  </si>
  <si>
    <t>ст.6 защита н/летних в рекламе</t>
  </si>
  <si>
    <t>ст.9 реклама о стимулирующем мероприятии</t>
  </si>
  <si>
    <t>ст.10 - ч.4 социал. реклама упоминан. о товарах, физ., юр. лицах</t>
  </si>
  <si>
    <t>ст.10 - ч.6 социал. реклама продолжит. упоминания о спонсорах</t>
  </si>
  <si>
    <t>ст.14 - ч.1 сообщ. о трансляции рекламы в телепрограммах</t>
  </si>
  <si>
    <t>ст.14 - ч.2 бегущ. строка в телепрограммах</t>
  </si>
  <si>
    <t xml:space="preserve">ст.14 - ч.3 объем рекламы в телепрограммах
</t>
  </si>
  <si>
    <t>ст.14 - ч.4 религиозные телепередачи</t>
  </si>
  <si>
    <t>ст.14 - ч.5 телепередачи продолжит. до 15-ти мин.</t>
  </si>
  <si>
    <t>ст.14 - ч.6 телепередачи о выборах</t>
  </si>
  <si>
    <t>ст.14 - ч.8 прерывание телетрансляции спорт. соревнований</t>
  </si>
  <si>
    <t>ст.14 - ч.9 телетрансляции спорт. соревнований</t>
  </si>
  <si>
    <t xml:space="preserve">ст.14 - ч.10 продолжительность прерывания телепередачи
</t>
  </si>
  <si>
    <t>ст.14 - ч.12 звук рекламы в телепрограммах</t>
  </si>
  <si>
    <t>ст.14 - ч.13 телепередачи о деятельн. орг. гос. вл.</t>
  </si>
  <si>
    <t>ст.14 - ч.14 реклама в дни траура в телепрограммах</t>
  </si>
  <si>
    <t>ст.14 - ч.14.1 реклама на платных телеканалах</t>
  </si>
  <si>
    <t>ст.15 - ч.1 сообщ. о трансляции рекламы в радиопрогр.</t>
  </si>
  <si>
    <t>ст.15 - ч.2 объем рекламы в радиопрогр.</t>
  </si>
  <si>
    <t>ст.15 - ч.3 религиозные радиопередачи</t>
  </si>
  <si>
    <t>ст.15 - ч.4 радиопередачи продолжит. до 15-ти мин.</t>
  </si>
  <si>
    <t>ст.15 - ч.5 радиопередачи о выборах</t>
  </si>
  <si>
    <t>ст.15 - ч.7 прерывание радиотрансляции спорт. соревнований</t>
  </si>
  <si>
    <t>ст.15 - ч.8 радиотрансляции спорт. соревнований</t>
  </si>
  <si>
    <t>ст.15 - ч.9 прерывание радиопередач</t>
  </si>
  <si>
    <t>ст.15 - ч.12 радиопередачи о деятельности орг. гос. вл.</t>
  </si>
  <si>
    <t>ст.15 - ч.13 реклама в дни траура в радиопрограммах</t>
  </si>
  <si>
    <t>ст.16 реклама в периодич. печатных изданиях</t>
  </si>
  <si>
    <t>ст.17 реклама при кино-видеообслуживании</t>
  </si>
  <si>
    <t>ст.18 - реклама по сетям электросвязи</t>
  </si>
  <si>
    <t>ст.19 - ч.2 использ. р/констр. не по назначению</t>
  </si>
  <si>
    <t>ст.19 кол-во р/констр., разрешения на кот. предписано аннулир.</t>
  </si>
  <si>
    <t>ст.20 - ч.2 передвижные р/констр. на транспортных ср-вах</t>
  </si>
  <si>
    <t>ст.20 - ч.3 размещение рекламы на транспортных ср-вах</t>
  </si>
  <si>
    <t>ст.20 - ч.6 звуковая реклама с использован. транспортных ср-в</t>
  </si>
  <si>
    <t>ст.21 - ч.1 реклама алк. продукции</t>
  </si>
  <si>
    <t>ст.21 - ч.2 размещение рекламы алк. продукции</t>
  </si>
  <si>
    <t>ст.21 - ч.2.1 реклама алк. прод. с содерж. этил. спирта более 5%</t>
  </si>
  <si>
    <t>ст.21 - ч.3 предупр. о вреде потребления алк. продукции</t>
  </si>
  <si>
    <t>ст.21 - ч.4 рекл. акции с раздачей алк. продукции</t>
  </si>
  <si>
    <t>ст.21 - ч.5 стимулир. меропр. с условием приобрет. алк. прод.</t>
  </si>
  <si>
    <t>ст.24 - ч.1 реклама лекарственных средств</t>
  </si>
  <si>
    <t xml:space="preserve">ст.24 - ч.3 реклама медуслуг, методов профил., диагн., лечения
</t>
  </si>
  <si>
    <t>ст.24 - ч.3.1 реклама методов народной медицины</t>
  </si>
  <si>
    <t>ст.24 - ч.4 реклама  медицинских изделий</t>
  </si>
  <si>
    <t>ст.24 - ч.6  сообщ. о св-вах и хар-ках лек. ср-в и мед. изд.</t>
  </si>
  <si>
    <t>ст.24 - ч.7 предупр. в рекламе лек.ср-в., мед. изд. и медуслуг</t>
  </si>
  <si>
    <t>ст.24 - ч.8 размещение рекламы л.с., мед. изд. и медуслуг</t>
  </si>
  <si>
    <t>ст.24 - ч.9 реклама лек.ср-в, содержащих наркотические ср-ва</t>
  </si>
  <si>
    <t>ст.24 - ч.10 рекламные акции с раздачей лек. ср-в</t>
  </si>
  <si>
    <t>ст.25 - ч.1 реклама БАД</t>
  </si>
  <si>
    <t>ст.25 - ч.1.1 предупреждение в рекламе БАД</t>
  </si>
  <si>
    <t>ст.28 - ч.1  наименование лица, оказывающего фин. услуги</t>
  </si>
  <si>
    <t>ст.28 - ч.2 реклама фин. услуг общ. требован.</t>
  </si>
  <si>
    <t>ст.28 - ч.4 обязательная инф. об осущ. управл. активами</t>
  </si>
  <si>
    <t>ст.28 - ч.5 реклама об осущ. управл. активами общ. требован.</t>
  </si>
  <si>
    <t>ст.28 - ч.6 реклама о привлеч. ден. ср-в в строител-во</t>
  </si>
  <si>
    <t>ст.28 - ч.7 обязательная инф. о привлеч. ден. ср-в в строител-во</t>
  </si>
  <si>
    <t>ст.28 - ч.8 без разреш. на строит-во, заключен. уполн. орг.исп.вл.</t>
  </si>
  <si>
    <t>ст.28 - ч.9 в период приостановл. деятел. застройщика</t>
  </si>
  <si>
    <t>ст.28 - ч.10 об уступке прав требован. по договору долев. участия</t>
  </si>
  <si>
    <t>ст.28 - ч.11 о привлеч. жил. накоп. коопер. ден. ср-в в строит-во</t>
  </si>
  <si>
    <t xml:space="preserve">ст.28 - ч.12 о гарантиии жил. накоп. коопер. сроков строит-ва </t>
  </si>
  <si>
    <t>ст.28 - ч.14 отсутствие разрешений на оказание фин. усл.</t>
  </si>
  <si>
    <t>ст.29 реклама ц.б.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</si>
  <si>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</si>
  <si>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Возбуждено дел по инициативе УФАС/ФАС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</si>
  <si>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</si>
  <si>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</si>
  <si>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</si>
  <si>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FAS.STAT.FORM.8.2017.Y!</t>
  </si>
  <si>
    <t>Шибаева Наталия Ивановна</t>
  </si>
  <si>
    <t>заместитель руководителя - начальник отдела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</si>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</sst>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_-* #,##0.00[$€-1]_-;\-* #,##0.00[$€-1]_-;_-* &quot;-&quot;??[$€-1]_-"/>
    <numFmt numFmtId="185" formatCode="&quot;$&quot;#,##0_);[Red]\(&quot;$&quot;#,##0\)"/>
    <numFmt numFmtId="186" formatCode="#,##0.0"/>
  </numFmts>
  <fonts count="68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color indexed="8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indexed="9"/>
        <bgColor indexed="64"/>
      </patternFill>
    </fill>
    <fill>
      <patternFill patternType="solid">
        <fgColor rgb="FFBCBCB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6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184" fontId="27" fillId="0" borderId="0">
      <alignment/>
      <protection/>
    </xf>
    <xf numFmtId="0" fontId="27" fillId="0" borderId="0">
      <alignment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10" fillId="0" borderId="1" applyNumberFormat="0" applyAlignment="0">
      <protection locked="0"/>
    </xf>
    <xf numFmtId="185" fontId="28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NumberFormat="0" applyFill="0" applyBorder="0" applyAlignment="0" applyProtection="0"/>
    <xf numFmtId="0" fontId="10" fillId="2" borderId="1" applyNumberFormat="0" applyAlignment="0"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 applyFill="0" applyBorder="0" applyProtection="0">
      <alignment vertical="center"/>
    </xf>
    <xf numFmtId="0" fontId="29" fillId="0" borderId="0" applyFill="0" applyBorder="0" applyProtection="0">
      <alignment vertical="center"/>
    </xf>
    <xf numFmtId="49" fontId="34" fillId="3" borderId="2" applyNumberFormat="0">
      <alignment horizontal="center" vertical="center"/>
      <protection/>
    </xf>
    <xf numFmtId="0" fontId="62" fillId="4" borderId="3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4" applyBorder="0">
      <alignment horizontal="center" vertical="center" wrapText="1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 wrapText="1"/>
      <protection/>
    </xf>
    <xf numFmtId="0" fontId="26" fillId="0" borderId="0">
      <alignment/>
      <protection/>
    </xf>
    <xf numFmtId="0" fontId="23" fillId="0" borderId="0">
      <alignment wrapText="1"/>
      <protection/>
    </xf>
    <xf numFmtId="0" fontId="0" fillId="0" borderId="0">
      <alignment horizontal="left" vertical="center"/>
      <protection/>
    </xf>
    <xf numFmtId="0" fontId="35" fillId="5" borderId="0" applyNumberFormat="0" applyBorder="0" applyAlignment="0">
      <protection/>
    </xf>
    <xf numFmtId="0" fontId="36" fillId="0" borderId="0">
      <alignment/>
      <protection/>
    </xf>
    <xf numFmtId="49" fontId="0" fillId="5" borderId="0" applyBorder="0">
      <alignment vertical="top"/>
      <protection/>
    </xf>
    <xf numFmtId="49" fontId="0" fillId="5" borderId="0" applyBorder="0">
      <alignment vertical="top"/>
      <protection/>
    </xf>
    <xf numFmtId="0" fontId="36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4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6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49" fontId="0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right" vertical="center" wrapText="1" inden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7" borderId="5" xfId="0" applyNumberFormat="1" applyFont="1" applyFill="1" applyBorder="1" applyAlignment="1" applyProtection="1">
      <alignment horizontal="center" vertical="center" wrapText="1"/>
      <protection/>
    </xf>
    <xf numFmtId="49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9" borderId="8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Border="1" applyAlignment="1">
      <alignment horizontal="left"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1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indent="1"/>
      <protection/>
    </xf>
    <xf numFmtId="0" fontId="63" fillId="0" borderId="0" xfId="42" applyNumberFormat="1" applyAlignment="1" applyProtection="1">
      <alignment horizontal="left" vertical="center"/>
      <protection/>
    </xf>
    <xf numFmtId="0" fontId="24" fillId="11" borderId="8" xfId="43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5" xfId="0" applyFont="1" applyFill="1" applyBorder="1" applyAlignment="1" applyProtection="1">
      <alignment wrapText="1"/>
      <protection/>
    </xf>
    <xf numFmtId="0" fontId="19" fillId="0" borderId="9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49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66" fillId="0" borderId="0" xfId="0" applyFont="1" applyAlignment="1">
      <alignment wrapText="1"/>
    </xf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8" xfId="52" applyNumberFormat="1" applyFont="1" applyFill="1" applyBorder="1" applyAlignment="1" applyProtection="1">
      <alignment horizontal="left" vertical="center" wrapText="1"/>
      <protection/>
    </xf>
    <xf numFmtId="49" fontId="1" fillId="0" borderId="8" xfId="52" applyNumberFormat="1" applyFont="1" applyFill="1" applyBorder="1" applyAlignment="1" applyProtection="1">
      <alignment horizontal="center" vertical="center" wrapText="1"/>
      <protection/>
    </xf>
    <xf numFmtId="3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0" fillId="0" borderId="8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indent="1"/>
    </xf>
    <xf numFmtId="0" fontId="1" fillId="0" borderId="0" xfId="0" applyFont="1" applyFill="1" applyBorder="1" applyAlignment="1">
      <alignment horizontal="right" vertical="top"/>
    </xf>
    <xf numFmtId="3" fontId="1" fillId="7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12" borderId="14" xfId="51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5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0" fillId="7" borderId="8" xfId="0" applyNumberFormat="1" applyFill="1" applyBorder="1" applyAlignment="1" applyProtection="1">
      <alignment horizontal="center" vertical="center" wrapText="1"/>
      <protection/>
    </xf>
    <xf numFmtId="0" fontId="0" fillId="7" borderId="8" xfId="0" applyNumberFormat="1" applyFont="1" applyFill="1" applyBorder="1" applyAlignment="1" applyProtection="1">
      <alignment horizontal="center" vertical="center" wrapText="1"/>
      <protection/>
    </xf>
    <xf numFmtId="0" fontId="0" fillId="7" borderId="5" xfId="0" applyNumberForma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7" fillId="0" borderId="0" xfId="0" applyFont="1" applyAlignment="1">
      <alignment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3" fontId="1" fillId="9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49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63" fillId="0" borderId="0" xfId="42" applyAlignment="1" applyProtection="1">
      <alignment horizontal="left" vertical="center" inden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63" fillId="0" borderId="0" xfId="44" applyNumberForma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0" fontId="10" fillId="0" borderId="11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49" fontId="63" fillId="0" borderId="0" xfId="42" applyNumberForma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22" fillId="13" borderId="5" xfId="0" applyNumberFormat="1" applyFont="1" applyFill="1" applyBorder="1" applyAlignment="1" applyProtection="1">
      <alignment horizontal="center" vertical="center" wrapText="1"/>
      <protection/>
    </xf>
    <xf numFmtId="0" fontId="22" fillId="13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49" fontId="0" fillId="8" borderId="5" xfId="0" applyNumberForma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2 3" xfId="44"/>
    <cellStyle name="Гиперссылка 4" xfId="45"/>
    <cellStyle name="Гиперссылка 4 2" xfId="46"/>
    <cellStyle name="Currency" xfId="47"/>
    <cellStyle name="Currency [0]" xfId="48"/>
    <cellStyle name="ЗаголовокСтолбца" xfId="49"/>
    <cellStyle name="Обычный 10" xfId="50"/>
    <cellStyle name="Обычный 2" xfId="51"/>
    <cellStyle name="Обычный 2 2" xfId="52"/>
    <cellStyle name="Обычный 2 2 2" xfId="53"/>
    <cellStyle name="Обычный 2 2 2 2" xfId="54"/>
    <cellStyle name="Обычный 2 8" xfId="55"/>
    <cellStyle name="Обычный 2_FORM4.2015(v0.2)" xfId="56"/>
    <cellStyle name="Обычный 3" xfId="57"/>
    <cellStyle name="Обычный 3 3" xfId="58"/>
    <cellStyle name="Обычный 3 3 2" xfId="59"/>
    <cellStyle name="Обычный 5" xfId="60"/>
    <cellStyle name="Обычный 6" xfId="61"/>
    <cellStyle name="Followed Hyperlink" xfId="62"/>
    <cellStyle name="Percen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762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C315:C39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54" customWidth="1"/>
    <col min="2" max="16384" width="9.140625" style="153" customWidth="1"/>
  </cols>
  <sheetData>
    <row r="315" ht="168.75">
      <c r="C315" s="152" t="s">
        <v>272</v>
      </c>
    </row>
    <row r="715" ht="168.75">
      <c r="C715" s="152" t="s">
        <v>272</v>
      </c>
    </row>
    <row r="1115" ht="168.75">
      <c r="C1115" s="152" t="s">
        <v>272</v>
      </c>
    </row>
    <row r="1512" ht="168.75">
      <c r="C1512" s="152" t="s">
        <v>272</v>
      </c>
    </row>
    <row r="1912" ht="168.75">
      <c r="C1912" s="152" t="s">
        <v>272</v>
      </c>
    </row>
    <row r="2312" ht="168.75">
      <c r="C2312" s="152" t="s">
        <v>272</v>
      </c>
    </row>
    <row r="3912" ht="168.75">
      <c r="C3912" s="152" t="s">
        <v>272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0" t="s">
        <v>23</v>
      </c>
    </row>
    <row r="2" spans="1:2" ht="11.25">
      <c r="A2" s="49" t="s">
        <v>24</v>
      </c>
      <c r="B2" s="49" t="s">
        <v>46</v>
      </c>
    </row>
    <row r="3" spans="1:2" ht="11.25">
      <c r="A3" s="14" t="s">
        <v>17</v>
      </c>
      <c r="B3" s="14" t="s">
        <v>27</v>
      </c>
    </row>
    <row r="4" spans="1:2" ht="11.25">
      <c r="A4" s="14" t="s">
        <v>26</v>
      </c>
      <c r="B4" s="14" t="s">
        <v>25</v>
      </c>
    </row>
    <row r="5" spans="1:2" ht="11.25">
      <c r="A5" s="14" t="s">
        <v>231</v>
      </c>
      <c r="B5" s="14" t="s">
        <v>202</v>
      </c>
    </row>
    <row r="6" spans="1:2" ht="11.25">
      <c r="A6" s="14" t="s">
        <v>232</v>
      </c>
      <c r="B6" s="14" t="s">
        <v>34</v>
      </c>
    </row>
    <row r="7" spans="1:2" ht="11.25">
      <c r="A7" s="14" t="s">
        <v>28</v>
      </c>
      <c r="B7" s="14" t="s">
        <v>35</v>
      </c>
    </row>
    <row r="8" spans="1:2" ht="11.25">
      <c r="A8" s="14" t="s">
        <v>30</v>
      </c>
      <c r="B8" s="14" t="s">
        <v>59</v>
      </c>
    </row>
    <row r="9" spans="1:2" ht="11.25">
      <c r="A9" s="14"/>
      <c r="B9" s="14" t="s">
        <v>29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0"/>
    </row>
    <row r="2" spans="3:4" ht="14.25">
      <c r="C2" s="51"/>
      <c r="D2" s="43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9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5" customWidth="1"/>
    <col min="2" max="2" width="8.7109375" style="105" customWidth="1"/>
    <col min="3" max="3" width="22.28125" style="105" customWidth="1"/>
    <col min="4" max="4" width="4.28125" style="105" customWidth="1"/>
    <col min="5" max="6" width="4.421875" style="105" customWidth="1"/>
    <col min="7" max="7" width="4.57421875" style="105" customWidth="1"/>
    <col min="8" max="25" width="4.421875" style="105" customWidth="1"/>
    <col min="26" max="33" width="9.140625" style="106" customWidth="1"/>
    <col min="34" max="16384" width="9.140625" style="105" customWidth="1"/>
  </cols>
  <sheetData>
    <row r="1" spans="1:27" ht="6" customHeight="1">
      <c r="A1" s="104"/>
      <c r="AA1" s="106" t="s">
        <v>49</v>
      </c>
    </row>
    <row r="2" spans="1:22" ht="18">
      <c r="A2" s="107"/>
      <c r="B2" s="108" t="str">
        <f>"Код шаблона: "&amp;GetCode()</f>
        <v>Код шаблона: FAS.STAT.FORM.8.2017.Y</v>
      </c>
      <c r="C2" s="109"/>
      <c r="D2" s="109"/>
      <c r="E2" s="109"/>
      <c r="F2" s="109"/>
      <c r="G2" s="109"/>
      <c r="V2" s="110"/>
    </row>
    <row r="3" spans="1:25" ht="18">
      <c r="A3" s="107"/>
      <c r="B3" s="108" t="str">
        <f>"Версия "&amp;GetVersion()</f>
        <v>Версия 1.0</v>
      </c>
      <c r="C3" s="108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V3" s="110"/>
      <c r="W3" s="110"/>
      <c r="X3" s="110"/>
      <c r="Y3" s="110"/>
    </row>
    <row r="4" spans="2:25" ht="6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6" ht="35.25" customHeight="1">
      <c r="A5" s="110"/>
      <c r="B5" s="183" t="str">
        <f>Титульный!E5</f>
        <v>Форма №8. Отчёт о работе по выявлению нарушений законодательства о рекламе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11"/>
    </row>
    <row r="6" spans="1:26" ht="9.75" customHeight="1">
      <c r="A6" s="110"/>
      <c r="B6" s="112"/>
      <c r="C6" s="113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97"/>
      <c r="Z6" s="111"/>
    </row>
    <row r="7" spans="1:26" ht="15" customHeight="1">
      <c r="A7" s="110"/>
      <c r="B7" s="116"/>
      <c r="C7" s="110"/>
      <c r="D7" s="117"/>
      <c r="E7" s="172" t="s">
        <v>358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98"/>
      <c r="Z7" s="111"/>
    </row>
    <row r="8" spans="1:26" ht="15" customHeight="1">
      <c r="A8" s="110"/>
      <c r="B8" s="116"/>
      <c r="C8" s="110"/>
      <c r="D8" s="117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98"/>
      <c r="Z8" s="111"/>
    </row>
    <row r="9" spans="1:26" ht="15" customHeight="1">
      <c r="A9" s="110"/>
      <c r="B9" s="116"/>
      <c r="C9" s="110"/>
      <c r="D9" s="117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98"/>
      <c r="Z9" s="111"/>
    </row>
    <row r="10" spans="1:26" ht="10.5" customHeight="1">
      <c r="A10" s="110"/>
      <c r="B10" s="116"/>
      <c r="C10" s="110"/>
      <c r="D10" s="117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98"/>
      <c r="Z10" s="111"/>
    </row>
    <row r="11" spans="1:26" ht="27" customHeight="1">
      <c r="A11" s="110"/>
      <c r="B11" s="116"/>
      <c r="C11" s="110"/>
      <c r="D11" s="117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98"/>
      <c r="Z11" s="111"/>
    </row>
    <row r="12" spans="1:26" ht="12" customHeight="1">
      <c r="A12" s="110"/>
      <c r="B12" s="116"/>
      <c r="C12" s="110"/>
      <c r="D12" s="117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98"/>
      <c r="Z12" s="111"/>
    </row>
    <row r="13" spans="1:26" ht="38.25" customHeight="1">
      <c r="A13" s="110"/>
      <c r="B13" s="116"/>
      <c r="C13" s="110"/>
      <c r="D13" s="117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99"/>
      <c r="Z13" s="111"/>
    </row>
    <row r="14" spans="1:26" ht="15" customHeight="1">
      <c r="A14" s="110"/>
      <c r="B14" s="116"/>
      <c r="C14" s="110"/>
      <c r="D14" s="117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98"/>
      <c r="Z14" s="111"/>
    </row>
    <row r="15" spans="1:26" ht="15">
      <c r="A15" s="110"/>
      <c r="B15" s="116"/>
      <c r="C15" s="110"/>
      <c r="D15" s="117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98"/>
      <c r="Z15" s="111"/>
    </row>
    <row r="16" spans="1:26" ht="15">
      <c r="A16" s="110"/>
      <c r="B16" s="116"/>
      <c r="C16" s="110"/>
      <c r="D16" s="117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98"/>
      <c r="Z16" s="111"/>
    </row>
    <row r="17" spans="1:26" ht="15" customHeight="1">
      <c r="A17" s="110"/>
      <c r="B17" s="116"/>
      <c r="C17" s="110"/>
      <c r="D17" s="117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98"/>
      <c r="Z17" s="111"/>
    </row>
    <row r="18" spans="1:26" ht="15">
      <c r="A18" s="110"/>
      <c r="B18" s="116"/>
      <c r="C18" s="110"/>
      <c r="D18" s="117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98"/>
      <c r="Z18" s="111"/>
    </row>
    <row r="19" spans="1:26" ht="59.25" customHeight="1">
      <c r="A19" s="110"/>
      <c r="B19" s="116"/>
      <c r="C19" s="110"/>
      <c r="D19" s="118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98"/>
      <c r="Z19" s="111"/>
    </row>
    <row r="20" spans="1:26" ht="15" hidden="1">
      <c r="A20" s="110"/>
      <c r="B20" s="116"/>
      <c r="C20" s="110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98"/>
      <c r="Z20" s="111"/>
    </row>
    <row r="21" spans="1:26" ht="14.25" customHeight="1" hidden="1">
      <c r="A21" s="110"/>
      <c r="B21" s="116"/>
      <c r="C21" s="110"/>
      <c r="D21" s="117"/>
      <c r="E21" s="128" t="s">
        <v>50</v>
      </c>
      <c r="F21" s="185" t="s">
        <v>51</v>
      </c>
      <c r="G21" s="186"/>
      <c r="H21" s="186"/>
      <c r="I21" s="186"/>
      <c r="J21" s="186"/>
      <c r="K21" s="186"/>
      <c r="L21" s="186"/>
      <c r="M21" s="186"/>
      <c r="N21" s="30"/>
      <c r="O21" s="38" t="s">
        <v>50</v>
      </c>
      <c r="P21" s="187" t="s">
        <v>52</v>
      </c>
      <c r="Q21" s="188"/>
      <c r="R21" s="188"/>
      <c r="S21" s="188"/>
      <c r="T21" s="188"/>
      <c r="U21" s="188"/>
      <c r="V21" s="188"/>
      <c r="W21" s="188"/>
      <c r="X21" s="188"/>
      <c r="Y21" s="98"/>
      <c r="Z21" s="111"/>
    </row>
    <row r="22" spans="1:26" ht="14.25" customHeight="1" hidden="1">
      <c r="A22" s="110"/>
      <c r="B22" s="116"/>
      <c r="C22" s="110"/>
      <c r="D22" s="117"/>
      <c r="E22" s="39" t="s">
        <v>50</v>
      </c>
      <c r="F22" s="185" t="s">
        <v>53</v>
      </c>
      <c r="G22" s="186"/>
      <c r="H22" s="186"/>
      <c r="I22" s="186"/>
      <c r="J22" s="186"/>
      <c r="K22" s="186"/>
      <c r="L22" s="186"/>
      <c r="M22" s="186"/>
      <c r="N22" s="30"/>
      <c r="O22" s="52" t="s">
        <v>50</v>
      </c>
      <c r="P22" s="187" t="s">
        <v>271</v>
      </c>
      <c r="Q22" s="188"/>
      <c r="R22" s="188"/>
      <c r="S22" s="188"/>
      <c r="T22" s="188"/>
      <c r="U22" s="188"/>
      <c r="V22" s="188"/>
      <c r="W22" s="188"/>
      <c r="X22" s="188"/>
      <c r="Y22" s="98"/>
      <c r="Z22" s="111"/>
    </row>
    <row r="23" spans="1:26" ht="27" customHeight="1" hidden="1">
      <c r="A23" s="110"/>
      <c r="B23" s="116"/>
      <c r="C23" s="110"/>
      <c r="D23" s="117"/>
      <c r="E23" s="115"/>
      <c r="F23" s="30"/>
      <c r="G23" s="30"/>
      <c r="H23" s="30"/>
      <c r="I23" s="30"/>
      <c r="J23" s="30"/>
      <c r="K23" s="30"/>
      <c r="L23" s="30"/>
      <c r="M23" s="30"/>
      <c r="N23" s="30"/>
      <c r="O23" s="115"/>
      <c r="P23" s="177" t="s">
        <v>54</v>
      </c>
      <c r="Q23" s="177"/>
      <c r="R23" s="177"/>
      <c r="S23" s="177"/>
      <c r="T23" s="177"/>
      <c r="U23" s="177"/>
      <c r="V23" s="177"/>
      <c r="W23" s="177"/>
      <c r="X23" s="30"/>
      <c r="Y23" s="98"/>
      <c r="Z23" s="111"/>
    </row>
    <row r="24" spans="1:26" ht="10.5" customHeight="1" hidden="1">
      <c r="A24" s="110"/>
      <c r="B24" s="116"/>
      <c r="C24" s="110"/>
      <c r="D24" s="11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8"/>
      <c r="Z24" s="111"/>
    </row>
    <row r="25" spans="1:26" ht="27" customHeight="1" hidden="1">
      <c r="A25" s="110"/>
      <c r="B25" s="116"/>
      <c r="C25" s="110"/>
      <c r="D25" s="11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8"/>
      <c r="Z25" s="111"/>
    </row>
    <row r="26" spans="1:26" ht="12" customHeight="1" hidden="1">
      <c r="A26" s="110"/>
      <c r="B26" s="116"/>
      <c r="C26" s="110"/>
      <c r="D26" s="1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8"/>
      <c r="Z26" s="111"/>
    </row>
    <row r="27" spans="1:26" ht="38.25" customHeight="1" hidden="1">
      <c r="A27" s="110"/>
      <c r="B27" s="116"/>
      <c r="C27" s="110"/>
      <c r="D27" s="1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8"/>
      <c r="Z27" s="111"/>
    </row>
    <row r="28" spans="1:26" ht="15" hidden="1">
      <c r="A28" s="110"/>
      <c r="B28" s="116"/>
      <c r="C28" s="110"/>
      <c r="D28" s="11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8"/>
      <c r="Z28" s="111"/>
    </row>
    <row r="29" spans="1:26" ht="15" hidden="1">
      <c r="A29" s="110"/>
      <c r="B29" s="116"/>
      <c r="C29" s="110"/>
      <c r="D29" s="1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8"/>
      <c r="Z29" s="111"/>
    </row>
    <row r="30" spans="1:26" ht="15" hidden="1">
      <c r="A30" s="110"/>
      <c r="B30" s="116"/>
      <c r="C30" s="110"/>
      <c r="D30" s="11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8"/>
      <c r="Z30" s="111"/>
    </row>
    <row r="31" spans="1:26" ht="15" hidden="1">
      <c r="A31" s="110"/>
      <c r="B31" s="116"/>
      <c r="C31" s="110"/>
      <c r="D31" s="1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8"/>
      <c r="Z31" s="111"/>
    </row>
    <row r="32" spans="1:26" ht="15" hidden="1">
      <c r="A32" s="110"/>
      <c r="B32" s="116"/>
      <c r="C32" s="110"/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8"/>
      <c r="Z32" s="111"/>
    </row>
    <row r="33" spans="1:26" ht="18.75" customHeight="1" hidden="1">
      <c r="A33" s="110"/>
      <c r="B33" s="116"/>
      <c r="C33" s="110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98"/>
      <c r="Z33" s="111"/>
    </row>
    <row r="34" spans="1:26" ht="15" hidden="1">
      <c r="A34" s="110"/>
      <c r="B34" s="116"/>
      <c r="C34" s="110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98"/>
      <c r="Z34" s="111"/>
    </row>
    <row r="35" spans="1:26" ht="24" customHeight="1" hidden="1">
      <c r="A35" s="110"/>
      <c r="B35" s="116"/>
      <c r="C35" s="110"/>
      <c r="D35" s="117"/>
      <c r="E35" s="172" t="s">
        <v>266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98"/>
      <c r="Z35" s="111"/>
    </row>
    <row r="36" spans="1:26" ht="38.25" customHeight="1" hidden="1">
      <c r="A36" s="110"/>
      <c r="B36" s="116"/>
      <c r="C36" s="110"/>
      <c r="D36" s="117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98"/>
      <c r="Z36" s="111"/>
    </row>
    <row r="37" spans="1:26" ht="9.75" customHeight="1" hidden="1">
      <c r="A37" s="110"/>
      <c r="B37" s="116"/>
      <c r="C37" s="110"/>
      <c r="D37" s="117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98"/>
      <c r="Z37" s="111"/>
    </row>
    <row r="38" spans="1:26" ht="51" customHeight="1" hidden="1">
      <c r="A38" s="110"/>
      <c r="B38" s="116"/>
      <c r="C38" s="110"/>
      <c r="D38" s="117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98"/>
      <c r="Z38" s="111"/>
    </row>
    <row r="39" spans="1:26" ht="15" customHeight="1" hidden="1">
      <c r="A39" s="110"/>
      <c r="B39" s="116"/>
      <c r="C39" s="110"/>
      <c r="D39" s="117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98"/>
      <c r="Z39" s="111"/>
    </row>
    <row r="40" spans="1:26" ht="12" customHeight="1" hidden="1">
      <c r="A40" s="110"/>
      <c r="B40" s="116"/>
      <c r="C40" s="110"/>
      <c r="D40" s="11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98"/>
      <c r="Z40" s="111"/>
    </row>
    <row r="41" spans="1:26" ht="38.25" customHeight="1" hidden="1">
      <c r="A41" s="110"/>
      <c r="B41" s="116"/>
      <c r="C41" s="110"/>
      <c r="D41" s="117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98"/>
      <c r="Z41" s="111"/>
    </row>
    <row r="42" spans="1:26" ht="15" hidden="1">
      <c r="A42" s="110"/>
      <c r="B42" s="116"/>
      <c r="C42" s="110"/>
      <c r="D42" s="117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98"/>
      <c r="Z42" s="111"/>
    </row>
    <row r="43" spans="1:26" ht="15" hidden="1">
      <c r="A43" s="110"/>
      <c r="B43" s="116"/>
      <c r="C43" s="110"/>
      <c r="D43" s="117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98"/>
      <c r="Z43" s="111"/>
    </row>
    <row r="44" spans="1:26" ht="33.75" customHeight="1" hidden="1">
      <c r="A44" s="110"/>
      <c r="B44" s="116"/>
      <c r="C44" s="110"/>
      <c r="D44" s="11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98"/>
      <c r="Z44" s="111"/>
    </row>
    <row r="45" spans="1:26" ht="15" hidden="1">
      <c r="A45" s="110"/>
      <c r="B45" s="116"/>
      <c r="C45" s="110"/>
      <c r="D45" s="11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98"/>
      <c r="Z45" s="111"/>
    </row>
    <row r="46" spans="1:26" ht="24" customHeight="1" hidden="1">
      <c r="A46" s="110"/>
      <c r="B46" s="116"/>
      <c r="C46" s="110"/>
      <c r="D46" s="117"/>
      <c r="E46" s="172" t="s">
        <v>269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98"/>
      <c r="Z46" s="111"/>
    </row>
    <row r="47" spans="1:26" ht="37.5" customHeight="1" hidden="1">
      <c r="A47" s="110"/>
      <c r="B47" s="116"/>
      <c r="C47" s="110"/>
      <c r="D47" s="117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98"/>
      <c r="Z47" s="111"/>
    </row>
    <row r="48" spans="1:26" ht="24" customHeight="1" hidden="1">
      <c r="A48" s="110"/>
      <c r="B48" s="116"/>
      <c r="C48" s="110"/>
      <c r="D48" s="117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98"/>
      <c r="Z48" s="111"/>
    </row>
    <row r="49" spans="1:26" ht="51" customHeight="1" hidden="1">
      <c r="A49" s="110"/>
      <c r="B49" s="116"/>
      <c r="C49" s="110"/>
      <c r="D49" s="117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98"/>
      <c r="Z49" s="111"/>
    </row>
    <row r="50" spans="1:26" ht="15" hidden="1">
      <c r="A50" s="110"/>
      <c r="B50" s="116"/>
      <c r="C50" s="110"/>
      <c r="D50" s="117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98"/>
      <c r="Z50" s="111"/>
    </row>
    <row r="51" spans="1:26" ht="15" hidden="1">
      <c r="A51" s="110"/>
      <c r="B51" s="116"/>
      <c r="C51" s="110"/>
      <c r="D51" s="117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98"/>
      <c r="Z51" s="111"/>
    </row>
    <row r="52" spans="1:26" ht="15" hidden="1">
      <c r="A52" s="110"/>
      <c r="B52" s="116"/>
      <c r="C52" s="110"/>
      <c r="D52" s="117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98"/>
      <c r="Z52" s="111"/>
    </row>
    <row r="53" spans="1:26" ht="15" hidden="1">
      <c r="A53" s="110"/>
      <c r="B53" s="116"/>
      <c r="C53" s="110"/>
      <c r="D53" s="117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98"/>
      <c r="Z53" s="111"/>
    </row>
    <row r="54" spans="1:26" ht="15" hidden="1">
      <c r="A54" s="110"/>
      <c r="B54" s="116"/>
      <c r="C54" s="110"/>
      <c r="D54" s="117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98"/>
      <c r="Z54" s="111"/>
    </row>
    <row r="55" spans="1:26" ht="15" hidden="1">
      <c r="A55" s="110"/>
      <c r="B55" s="116"/>
      <c r="C55" s="110"/>
      <c r="D55" s="117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98"/>
      <c r="Z55" s="111"/>
    </row>
    <row r="56" spans="1:26" ht="25.5" customHeight="1" hidden="1">
      <c r="A56" s="110"/>
      <c r="B56" s="116"/>
      <c r="C56" s="110"/>
      <c r="D56" s="118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98"/>
      <c r="Z56" s="111"/>
    </row>
    <row r="57" spans="1:26" ht="15" hidden="1">
      <c r="A57" s="110"/>
      <c r="B57" s="116"/>
      <c r="C57" s="110"/>
      <c r="D57" s="118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98"/>
      <c r="Z57" s="111"/>
    </row>
    <row r="58" spans="1:26" ht="15" customHeight="1" hidden="1">
      <c r="A58" s="110"/>
      <c r="B58" s="116"/>
      <c r="C58" s="110"/>
      <c r="D58" s="117"/>
      <c r="F58" s="168" t="s">
        <v>265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/>
      <c r="Y58" s="98"/>
      <c r="Z58" s="111"/>
    </row>
    <row r="59" spans="1:26" ht="15" customHeight="1" hidden="1">
      <c r="A59" s="110"/>
      <c r="B59" s="116"/>
      <c r="C59" s="110"/>
      <c r="D59" s="117"/>
      <c r="F59" s="168" t="s">
        <v>207</v>
      </c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47"/>
      <c r="X59"/>
      <c r="Y59" s="98"/>
      <c r="Z59" s="111"/>
    </row>
    <row r="60" spans="1:26" ht="15" customHeight="1" hidden="1">
      <c r="A60" s="110"/>
      <c r="B60" s="116"/>
      <c r="C60" s="110"/>
      <c r="D60" s="179"/>
      <c r="E60" s="180"/>
      <c r="F60" s="180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98"/>
      <c r="Z60" s="111"/>
    </row>
    <row r="61" spans="1:26" ht="15" hidden="1">
      <c r="A61" s="110"/>
      <c r="B61" s="116"/>
      <c r="C61" s="110"/>
      <c r="D61" s="117"/>
      <c r="E61" s="27"/>
      <c r="F61" s="28"/>
      <c r="G61" s="29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98"/>
      <c r="Z61" s="111"/>
    </row>
    <row r="62" spans="1:26" ht="27.75" customHeight="1" hidden="1">
      <c r="A62" s="110"/>
      <c r="B62" s="116"/>
      <c r="C62" s="110"/>
      <c r="D62" s="11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8"/>
      <c r="Z62" s="111"/>
    </row>
    <row r="63" spans="1:26" ht="15" hidden="1">
      <c r="A63" s="110"/>
      <c r="B63" s="116"/>
      <c r="C63" s="110"/>
      <c r="D63" s="11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8"/>
      <c r="Z63" s="111"/>
    </row>
    <row r="64" spans="1:26" ht="15" hidden="1">
      <c r="A64" s="110"/>
      <c r="B64" s="116"/>
      <c r="C64" s="110"/>
      <c r="D64" s="1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8"/>
      <c r="Z64" s="111"/>
    </row>
    <row r="65" spans="1:26" ht="15" hidden="1">
      <c r="A65" s="110"/>
      <c r="B65" s="116"/>
      <c r="C65" s="110"/>
      <c r="D65" s="11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8"/>
      <c r="Z65" s="111"/>
    </row>
    <row r="66" spans="1:26" ht="15" hidden="1">
      <c r="A66" s="110"/>
      <c r="B66" s="116"/>
      <c r="C66" s="110"/>
      <c r="D66" s="11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8"/>
      <c r="Z66" s="111"/>
    </row>
    <row r="67" spans="1:26" ht="15" hidden="1">
      <c r="A67" s="110"/>
      <c r="B67" s="116"/>
      <c r="C67" s="110"/>
      <c r="D67" s="11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8"/>
      <c r="Z67" s="111"/>
    </row>
    <row r="68" spans="1:26" ht="89.25" customHeight="1" hidden="1">
      <c r="A68" s="110"/>
      <c r="B68" s="116"/>
      <c r="C68" s="110"/>
      <c r="D68" s="11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98"/>
      <c r="Z68" s="111"/>
    </row>
    <row r="69" spans="1:26" ht="15" hidden="1">
      <c r="A69" s="110"/>
      <c r="B69" s="116"/>
      <c r="C69" s="110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98"/>
      <c r="Z69" s="111"/>
    </row>
    <row r="70" spans="1:26" ht="15" hidden="1">
      <c r="A70" s="110"/>
      <c r="B70" s="116"/>
      <c r="C70" s="110"/>
      <c r="D70" s="117"/>
      <c r="E70" s="140"/>
      <c r="F70" s="168" t="s">
        <v>201</v>
      </c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/>
      <c r="Y70" s="98"/>
      <c r="Z70" s="111"/>
    </row>
    <row r="71" spans="1:26" ht="12.75" customHeight="1" hidden="1">
      <c r="A71" s="110"/>
      <c r="B71" s="116"/>
      <c r="C71" s="110"/>
      <c r="D71" s="117"/>
      <c r="Y71" s="98"/>
      <c r="Z71" s="111"/>
    </row>
    <row r="72" spans="1:26" ht="29.25" customHeight="1" hidden="1">
      <c r="A72" s="110"/>
      <c r="B72" s="116"/>
      <c r="C72" s="110"/>
      <c r="D72" s="117"/>
      <c r="E72" s="12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98"/>
      <c r="Z72" s="111"/>
    </row>
    <row r="73" spans="1:26" ht="15" hidden="1">
      <c r="A73" s="110"/>
      <c r="B73" s="116"/>
      <c r="C73" s="110"/>
      <c r="D73" s="117"/>
      <c r="E73" s="120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98"/>
      <c r="Z73" s="111"/>
    </row>
    <row r="74" spans="1:26" ht="15" customHeight="1" hidden="1">
      <c r="A74" s="110"/>
      <c r="B74" s="116"/>
      <c r="C74" s="110"/>
      <c r="D74" s="117"/>
      <c r="E74" s="12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98"/>
      <c r="Z74" s="111"/>
    </row>
    <row r="75" spans="1:26" ht="15" hidden="1">
      <c r="A75" s="110"/>
      <c r="B75" s="116"/>
      <c r="C75" s="110"/>
      <c r="D75" s="117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98"/>
      <c r="Z75" s="111"/>
    </row>
    <row r="76" spans="1:26" ht="15" hidden="1">
      <c r="A76" s="110"/>
      <c r="B76" s="116"/>
      <c r="C76" s="110"/>
      <c r="D76" s="117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98"/>
      <c r="Z76" s="111"/>
    </row>
    <row r="77" spans="1:26" ht="15" hidden="1">
      <c r="A77" s="110"/>
      <c r="B77" s="116"/>
      <c r="C77" s="110"/>
      <c r="D77" s="11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98"/>
      <c r="Z77" s="111"/>
    </row>
    <row r="78" spans="1:26" ht="15" hidden="1">
      <c r="A78" s="110"/>
      <c r="B78" s="116"/>
      <c r="C78" s="110"/>
      <c r="D78" s="11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98"/>
      <c r="Z78" s="111"/>
    </row>
    <row r="79" spans="1:26" ht="15" hidden="1">
      <c r="A79" s="110"/>
      <c r="B79" s="116"/>
      <c r="C79" s="110"/>
      <c r="D79" s="11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98"/>
      <c r="Z79" s="111"/>
    </row>
    <row r="80" spans="1:26" ht="15" hidden="1">
      <c r="A80" s="110"/>
      <c r="B80" s="116"/>
      <c r="C80" s="110"/>
      <c r="D80" s="11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98"/>
      <c r="Z80" s="111"/>
    </row>
    <row r="81" spans="1:26" ht="15" hidden="1">
      <c r="A81" s="110"/>
      <c r="B81" s="116"/>
      <c r="C81" s="110"/>
      <c r="D81" s="11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98"/>
      <c r="Z81" s="111"/>
    </row>
    <row r="82" spans="1:26" ht="15" hidden="1">
      <c r="A82" s="110"/>
      <c r="B82" s="116"/>
      <c r="C82" s="110"/>
      <c r="D82" s="11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98"/>
      <c r="Z82" s="111"/>
    </row>
    <row r="83" spans="1:26" ht="15" hidden="1">
      <c r="A83" s="110"/>
      <c r="B83" s="116"/>
      <c r="C83" s="110"/>
      <c r="D83" s="11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98"/>
      <c r="Z83" s="111"/>
    </row>
    <row r="84" spans="1:26" ht="15" hidden="1">
      <c r="A84" s="110"/>
      <c r="B84" s="116"/>
      <c r="C84" s="110"/>
      <c r="D84" s="117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98"/>
      <c r="Z84" s="111"/>
    </row>
    <row r="85" spans="1:26" ht="15" hidden="1">
      <c r="A85" s="110"/>
      <c r="B85" s="116"/>
      <c r="C85" s="110"/>
      <c r="D85" s="117"/>
      <c r="Y85" s="98"/>
      <c r="Z85" s="111"/>
    </row>
    <row r="86" spans="1:26" ht="15" hidden="1">
      <c r="A86" s="110"/>
      <c r="B86" s="116"/>
      <c r="C86" s="110"/>
      <c r="D86" s="117"/>
      <c r="Y86" s="98"/>
      <c r="Z86" s="111"/>
    </row>
    <row r="87" spans="1:26" ht="15" hidden="1">
      <c r="A87" s="110"/>
      <c r="B87" s="116"/>
      <c r="C87" s="110"/>
      <c r="D87" s="117"/>
      <c r="E87" s="140"/>
      <c r="F87" s="168" t="s">
        <v>208</v>
      </c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/>
      <c r="Y87" s="98"/>
      <c r="Z87" s="111"/>
    </row>
    <row r="88" spans="1:26" ht="15" customHeight="1" hidden="1">
      <c r="A88" s="110"/>
      <c r="B88" s="116"/>
      <c r="C88" s="110"/>
      <c r="D88" s="117"/>
      <c r="E88" s="140"/>
      <c r="F88" s="168" t="s">
        <v>209</v>
      </c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/>
      <c r="Y88" s="98"/>
      <c r="Z88" s="111"/>
    </row>
    <row r="89" spans="1:26" ht="15" hidden="1">
      <c r="A89" s="110"/>
      <c r="B89" s="116"/>
      <c r="C89" s="110"/>
      <c r="D89" s="117"/>
      <c r="E89" s="174"/>
      <c r="F89" s="174"/>
      <c r="G89" s="174"/>
      <c r="H89" s="174"/>
      <c r="I89" s="174"/>
      <c r="J89" s="174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98"/>
      <c r="Z89" s="111"/>
    </row>
    <row r="90" spans="1:26" ht="15" customHeight="1" hidden="1">
      <c r="A90" s="110"/>
      <c r="B90" s="116"/>
      <c r="C90" s="110"/>
      <c r="D90" s="117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98"/>
      <c r="Z90" s="111"/>
    </row>
    <row r="91" spans="1:26" ht="15" customHeight="1" hidden="1">
      <c r="A91" s="110"/>
      <c r="B91" s="116"/>
      <c r="C91" s="110"/>
      <c r="D91" s="117"/>
      <c r="E91" s="140"/>
      <c r="F91" s="140"/>
      <c r="G91" s="140"/>
      <c r="H91" s="140"/>
      <c r="I91" s="140"/>
      <c r="J91" s="140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98"/>
      <c r="Z91" s="111"/>
    </row>
    <row r="92" spans="1:26" ht="15" customHeight="1" hidden="1">
      <c r="A92" s="110"/>
      <c r="B92" s="116"/>
      <c r="C92" s="110"/>
      <c r="D92" s="117"/>
      <c r="E92" s="140"/>
      <c r="F92" s="140"/>
      <c r="G92" s="140"/>
      <c r="H92" s="140"/>
      <c r="I92" s="140"/>
      <c r="J92" s="140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98"/>
      <c r="Z92" s="111"/>
    </row>
    <row r="93" spans="1:33" s="135" customFormat="1" ht="15" customHeight="1" hidden="1">
      <c r="A93" s="131"/>
      <c r="B93" s="132"/>
      <c r="C93" s="131"/>
      <c r="D93" s="130"/>
      <c r="E93" s="140"/>
      <c r="F93" s="140"/>
      <c r="G93" s="140"/>
      <c r="H93" s="140"/>
      <c r="I93" s="140"/>
      <c r="J93" s="140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98"/>
      <c r="Z93" s="133"/>
      <c r="AA93" s="134"/>
      <c r="AB93" s="134"/>
      <c r="AC93" s="134"/>
      <c r="AD93" s="134"/>
      <c r="AE93" s="134"/>
      <c r="AF93" s="134"/>
      <c r="AG93" s="134"/>
    </row>
    <row r="94" spans="1:26" ht="15" hidden="1">
      <c r="A94" s="110"/>
      <c r="B94" s="116"/>
      <c r="C94" s="110"/>
      <c r="D94" s="117"/>
      <c r="E94" s="140"/>
      <c r="F94" s="140"/>
      <c r="G94" s="140"/>
      <c r="H94" s="140"/>
      <c r="I94" s="140"/>
      <c r="J94" s="14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98"/>
      <c r="Z94" s="111"/>
    </row>
    <row r="95" spans="1:26" ht="15" hidden="1">
      <c r="A95" s="110"/>
      <c r="B95" s="116"/>
      <c r="C95" s="110"/>
      <c r="D95" s="117"/>
      <c r="Y95" s="98"/>
      <c r="Z95" s="111"/>
    </row>
    <row r="96" spans="1:26" ht="15" hidden="1">
      <c r="A96" s="110"/>
      <c r="B96" s="116"/>
      <c r="C96" s="110"/>
      <c r="D96" s="117"/>
      <c r="Y96" s="98"/>
      <c r="Z96" s="111"/>
    </row>
    <row r="97" spans="1:26" ht="15" hidden="1">
      <c r="A97" s="110"/>
      <c r="B97" s="116"/>
      <c r="C97" s="110"/>
      <c r="D97" s="117"/>
      <c r="Y97" s="98"/>
      <c r="Z97" s="111"/>
    </row>
    <row r="98" spans="1:26" ht="15" hidden="1">
      <c r="A98" s="110"/>
      <c r="B98" s="116"/>
      <c r="C98" s="110"/>
      <c r="D98" s="117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8"/>
      <c r="Z98" s="111"/>
    </row>
    <row r="99" spans="1:26" ht="15" hidden="1">
      <c r="A99" s="110"/>
      <c r="B99" s="116"/>
      <c r="C99" s="110"/>
      <c r="D99" s="11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8"/>
      <c r="Z99" s="111"/>
    </row>
    <row r="100" spans="1:26" ht="15" hidden="1">
      <c r="A100" s="110"/>
      <c r="B100" s="116"/>
      <c r="C100" s="110"/>
      <c r="D100" s="11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8"/>
      <c r="Z100" s="111"/>
    </row>
    <row r="101" spans="1:26" ht="15" hidden="1">
      <c r="A101" s="110"/>
      <c r="B101" s="116"/>
      <c r="C101" s="110"/>
      <c r="D101" s="117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8"/>
      <c r="Z101" s="111"/>
    </row>
    <row r="102" spans="1:26" ht="27" customHeight="1" hidden="1">
      <c r="A102" s="110"/>
      <c r="B102" s="116"/>
      <c r="C102" s="110"/>
      <c r="D102" s="11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98"/>
      <c r="Z102" s="111"/>
    </row>
    <row r="103" spans="1:26" ht="15" hidden="1">
      <c r="A103" s="110"/>
      <c r="B103" s="116"/>
      <c r="C103" s="110"/>
      <c r="D103" s="11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98"/>
      <c r="Z103" s="111"/>
    </row>
    <row r="104" spans="1:26" ht="25.5" customHeight="1" hidden="1">
      <c r="A104" s="110"/>
      <c r="B104" s="116"/>
      <c r="C104" s="110"/>
      <c r="D104" s="117"/>
      <c r="E104" s="171" t="s">
        <v>55</v>
      </c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98"/>
      <c r="Z104" s="111"/>
    </row>
    <row r="105" spans="1:26" ht="15" customHeight="1" hidden="1">
      <c r="A105" s="110"/>
      <c r="B105" s="116"/>
      <c r="C105" s="110"/>
      <c r="D105" s="117"/>
      <c r="E105" s="30"/>
      <c r="F105" s="30"/>
      <c r="G105" s="30"/>
      <c r="H105" s="101"/>
      <c r="I105" s="101"/>
      <c r="J105" s="101"/>
      <c r="K105" s="101"/>
      <c r="L105" s="101"/>
      <c r="M105" s="101"/>
      <c r="N105" s="101"/>
      <c r="O105" s="102"/>
      <c r="P105" s="102"/>
      <c r="Q105" s="102"/>
      <c r="R105" s="102"/>
      <c r="S105" s="102"/>
      <c r="T105" s="102"/>
      <c r="U105" s="30"/>
      <c r="V105" s="30"/>
      <c r="W105" s="30"/>
      <c r="X105" s="30"/>
      <c r="Y105" s="98"/>
      <c r="Z105" s="111"/>
    </row>
    <row r="106" spans="1:27" ht="15" customHeight="1" hidden="1">
      <c r="A106" s="110"/>
      <c r="B106" s="116"/>
      <c r="C106" s="110"/>
      <c r="D106" s="117"/>
      <c r="E106" s="123"/>
      <c r="F106" s="170" t="s">
        <v>56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02"/>
      <c r="U106" s="30"/>
      <c r="V106" s="30"/>
      <c r="W106" s="30"/>
      <c r="X106" s="30"/>
      <c r="Y106" s="98"/>
      <c r="Z106" s="111"/>
      <c r="AA106" s="106" t="s">
        <v>57</v>
      </c>
    </row>
    <row r="107" spans="1:26" ht="15" customHeight="1" hidden="1">
      <c r="A107" s="110"/>
      <c r="B107" s="116"/>
      <c r="C107" s="110"/>
      <c r="D107" s="117"/>
      <c r="E107" s="30"/>
      <c r="F107" s="30"/>
      <c r="G107" s="30"/>
      <c r="H107" s="101"/>
      <c r="I107" s="101"/>
      <c r="J107" s="101"/>
      <c r="K107" s="101"/>
      <c r="L107" s="101"/>
      <c r="M107" s="101"/>
      <c r="N107" s="101"/>
      <c r="O107" s="102"/>
      <c r="P107" s="102"/>
      <c r="Q107" s="102"/>
      <c r="R107" s="102"/>
      <c r="S107" s="102"/>
      <c r="T107" s="102"/>
      <c r="U107" s="30"/>
      <c r="V107" s="30"/>
      <c r="W107" s="30"/>
      <c r="X107" s="30"/>
      <c r="Y107" s="98"/>
      <c r="Z107" s="111"/>
    </row>
    <row r="108" spans="1:26" ht="15" hidden="1">
      <c r="A108" s="110"/>
      <c r="B108" s="116"/>
      <c r="C108" s="110"/>
      <c r="D108" s="117"/>
      <c r="E108" s="30"/>
      <c r="F108" s="170" t="s">
        <v>58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98"/>
      <c r="Z108" s="111"/>
    </row>
    <row r="109" spans="1:26" ht="15" hidden="1">
      <c r="A109" s="110"/>
      <c r="B109" s="116"/>
      <c r="C109" s="110"/>
      <c r="D109" s="117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8"/>
      <c r="Z109" s="111"/>
    </row>
    <row r="110" spans="1:26" ht="15" hidden="1">
      <c r="A110" s="110"/>
      <c r="B110" s="116"/>
      <c r="C110" s="110"/>
      <c r="D110" s="117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8"/>
      <c r="Z110" s="111"/>
    </row>
    <row r="111" spans="1:26" ht="15" hidden="1">
      <c r="A111" s="110"/>
      <c r="B111" s="116"/>
      <c r="C111" s="110"/>
      <c r="D111" s="11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8"/>
      <c r="Z111" s="111"/>
    </row>
    <row r="112" spans="1:26" ht="15" hidden="1">
      <c r="A112" s="110"/>
      <c r="B112" s="116"/>
      <c r="C112" s="110"/>
      <c r="D112" s="11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8"/>
      <c r="Z112" s="111"/>
    </row>
    <row r="113" spans="1:26" ht="15" hidden="1">
      <c r="A113" s="110"/>
      <c r="B113" s="116"/>
      <c r="C113" s="110"/>
      <c r="D113" s="117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8"/>
      <c r="Z113" s="111"/>
    </row>
    <row r="114" spans="1:26" ht="15" hidden="1">
      <c r="A114" s="110"/>
      <c r="B114" s="116"/>
      <c r="C114" s="110"/>
      <c r="D114" s="11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8"/>
      <c r="Z114" s="111"/>
    </row>
    <row r="115" spans="1:26" ht="15" hidden="1">
      <c r="A115" s="110"/>
      <c r="B115" s="116"/>
      <c r="C115" s="110"/>
      <c r="D115" s="117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8"/>
      <c r="Z115" s="111"/>
    </row>
    <row r="116" spans="1:26" ht="15" hidden="1">
      <c r="A116" s="110"/>
      <c r="B116" s="116"/>
      <c r="C116" s="110"/>
      <c r="D116" s="117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8"/>
      <c r="Z116" s="111"/>
    </row>
    <row r="117" spans="1:26" ht="30" customHeight="1" hidden="1">
      <c r="A117" s="110"/>
      <c r="B117" s="116"/>
      <c r="C117" s="110"/>
      <c r="D117" s="117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8"/>
      <c r="Z117" s="111"/>
    </row>
    <row r="118" spans="1:26" ht="31.5" customHeight="1" hidden="1">
      <c r="A118" s="110"/>
      <c r="B118" s="116"/>
      <c r="C118" s="110"/>
      <c r="D118" s="11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8"/>
      <c r="Z118" s="111"/>
    </row>
    <row r="119" spans="1:26" ht="15" customHeight="1">
      <c r="A119" s="110"/>
      <c r="B119" s="124"/>
      <c r="C119" s="125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03"/>
      <c r="Z119" s="111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B5:Y5"/>
    <mergeCell ref="E7:X19"/>
    <mergeCell ref="F21:M21"/>
    <mergeCell ref="P21:X21"/>
    <mergeCell ref="F22:M22"/>
    <mergeCell ref="P22:X22"/>
    <mergeCell ref="F106:S106"/>
    <mergeCell ref="E79:X79"/>
    <mergeCell ref="P23:W23"/>
    <mergeCell ref="E40:X40"/>
    <mergeCell ref="D60:G60"/>
    <mergeCell ref="F58:W58"/>
    <mergeCell ref="H60:X60"/>
    <mergeCell ref="E77:X77"/>
    <mergeCell ref="F73:X73"/>
    <mergeCell ref="F108:X108"/>
    <mergeCell ref="E104:X104"/>
    <mergeCell ref="E35:X39"/>
    <mergeCell ref="E80:X80"/>
    <mergeCell ref="E81:X81"/>
    <mergeCell ref="E41:X45"/>
    <mergeCell ref="E46:X57"/>
    <mergeCell ref="E89:J89"/>
    <mergeCell ref="K89:X89"/>
    <mergeCell ref="E82:X82"/>
    <mergeCell ref="E83:X83"/>
    <mergeCell ref="F59:V59"/>
    <mergeCell ref="F70:W70"/>
    <mergeCell ref="F87:W87"/>
    <mergeCell ref="F88:W88"/>
    <mergeCell ref="E78:X78"/>
    <mergeCell ref="E76:X76"/>
    <mergeCell ref="H61:X61"/>
  </mergeCells>
  <hyperlinks>
    <hyperlink ref="F87:W87" location="Инструкция!A1" tooltip="http://sp.eias.ru/index.php?a=add&amp;catid=70" display="Обратиться за помощью в службу поддержки"/>
    <hyperlink ref="F58:W58" location="Инструкция!A1" tooltip="http://sp.eias.ru/index.php?a=add&amp;catid=70" display="Обратиться за помощью в службу технической поддержки"/>
    <hyperlink ref="F59:V59" location="Инструкция!A1" tooltip="http://eias.ru/?page=show_distrs" display="Дистрибутивы"/>
    <hyperlink ref="F70:W70" location="Инструкция!A1" tooltip="http://eias.ru/files/shablon/INSTR_FAS.STAT.FORM.8.pdf" display="Перейти к документу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6"/>
    </row>
    <row r="2" spans="1:5" ht="19.5">
      <c r="A2" s="24" t="s">
        <v>200</v>
      </c>
      <c r="B2" s="34" t="s">
        <v>19</v>
      </c>
      <c r="C2" s="35" t="s">
        <v>20</v>
      </c>
      <c r="D2" s="37" t="s">
        <v>21</v>
      </c>
      <c r="E2" s="23"/>
    </row>
    <row r="3" spans="2:4" ht="11.25">
      <c r="B3" s="202">
        <v>43117.54368055556</v>
      </c>
      <c r="C3" s="9" t="s">
        <v>361</v>
      </c>
      <c r="D3" s="20" t="s">
        <v>362</v>
      </c>
    </row>
    <row r="4" spans="2:4" ht="11.25">
      <c r="B4" s="202">
        <v>43117.54369212963</v>
      </c>
      <c r="C4" s="9" t="s">
        <v>363</v>
      </c>
      <c r="D4" s="20" t="s">
        <v>362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18" sqref="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9" customWidth="1"/>
    <col min="5" max="5" width="31.140625" style="79" bestFit="1" customWidth="1"/>
    <col min="6" max="6" width="50.7109375" style="6" customWidth="1"/>
    <col min="7" max="7" width="3.7109375" style="90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9"/>
    </row>
    <row r="2" spans="1:7" s="3" customFormat="1" ht="3" customHeight="1" hidden="1">
      <c r="A2" s="1"/>
      <c r="B2" s="2"/>
      <c r="D2" s="4"/>
      <c r="E2" s="4"/>
      <c r="G2" s="89"/>
    </row>
    <row r="3" ht="3" customHeight="1"/>
    <row r="4" spans="4:6" ht="15.75" customHeight="1">
      <c r="D4" s="80"/>
      <c r="E4" s="80"/>
      <c r="F4" s="31" t="str">
        <f>version</f>
        <v>Версия 1.0</v>
      </c>
    </row>
    <row r="5" spans="4:7" ht="23.25" customHeight="1">
      <c r="D5" s="81"/>
      <c r="E5" s="189" t="s">
        <v>258</v>
      </c>
      <c r="F5" s="189"/>
      <c r="G5" s="91"/>
    </row>
    <row r="6" spans="1:7" s="79" customFormat="1" ht="11.25">
      <c r="A6" s="4"/>
      <c r="B6" s="2"/>
      <c r="C6" s="94"/>
      <c r="D6" s="80"/>
      <c r="E6" s="82"/>
      <c r="F6" s="96"/>
      <c r="G6" s="91"/>
    </row>
    <row r="7" spans="4:8" ht="22.5">
      <c r="D7" s="81"/>
      <c r="E7" s="18" t="s">
        <v>178</v>
      </c>
      <c r="F7" s="155" t="s">
        <v>360</v>
      </c>
      <c r="G7" s="91"/>
      <c r="H7" s="158">
        <v>2255893787</v>
      </c>
    </row>
    <row r="8" spans="4:7" ht="19.5">
      <c r="D8" s="83"/>
      <c r="E8" s="18" t="s">
        <v>180</v>
      </c>
      <c r="F8" s="156" t="s">
        <v>73</v>
      </c>
      <c r="G8" s="92"/>
    </row>
    <row r="9" spans="4:7" ht="3" customHeight="1">
      <c r="D9" s="83"/>
      <c r="E9" s="18"/>
      <c r="F9" s="18"/>
      <c r="G9" s="92"/>
    </row>
    <row r="10" spans="1:7" s="79" customFormat="1" ht="19.5">
      <c r="A10" s="4"/>
      <c r="B10" s="2"/>
      <c r="C10" s="94"/>
      <c r="D10" s="83"/>
      <c r="E10" s="83"/>
      <c r="F10" s="136" t="s">
        <v>206</v>
      </c>
      <c r="G10" s="83"/>
    </row>
    <row r="11" spans="4:7" ht="19.5">
      <c r="D11" s="83"/>
      <c r="E11" s="18" t="s">
        <v>38</v>
      </c>
      <c r="F11" s="157" t="s">
        <v>12</v>
      </c>
      <c r="G11" s="93"/>
    </row>
    <row r="12" spans="4:7" ht="19.5">
      <c r="D12" s="83"/>
      <c r="E12" s="18" t="s">
        <v>181</v>
      </c>
      <c r="F12" s="157" t="s">
        <v>270</v>
      </c>
      <c r="G12" s="93"/>
    </row>
    <row r="13" spans="1:7" s="79" customFormat="1" ht="11.25">
      <c r="A13" s="4"/>
      <c r="B13" s="2"/>
      <c r="C13" s="94"/>
      <c r="D13" s="84"/>
      <c r="E13" s="85"/>
      <c r="F13" s="95"/>
      <c r="G13" s="92"/>
    </row>
    <row r="14" spans="1:7" s="79" customFormat="1" ht="11.25">
      <c r="A14" s="7"/>
      <c r="B14" s="2"/>
      <c r="C14" s="94"/>
      <c r="D14" s="80"/>
      <c r="F14" s="68" t="s">
        <v>48</v>
      </c>
      <c r="G14" s="92"/>
    </row>
    <row r="15" spans="1:7" ht="19.5">
      <c r="A15" s="7"/>
      <c r="B15" s="8"/>
      <c r="D15" s="86"/>
      <c r="E15" s="87" t="s">
        <v>43</v>
      </c>
      <c r="F15" s="203" t="s">
        <v>364</v>
      </c>
      <c r="G15" s="93"/>
    </row>
    <row r="16" spans="1:7" ht="19.5">
      <c r="A16" s="7"/>
      <c r="B16" s="8"/>
      <c r="D16" s="86"/>
      <c r="E16" s="87" t="s">
        <v>44</v>
      </c>
      <c r="F16" s="203" t="s">
        <v>365</v>
      </c>
      <c r="G16" s="93"/>
    </row>
    <row r="17" spans="1:7" ht="19.5">
      <c r="A17" s="7"/>
      <c r="B17" s="8"/>
      <c r="D17" s="86"/>
      <c r="E17" s="87" t="s">
        <v>45</v>
      </c>
      <c r="F17" s="203" t="s">
        <v>366</v>
      </c>
      <c r="G17" s="93"/>
    </row>
    <row r="18" spans="1:7" ht="19.5">
      <c r="A18" s="7"/>
      <c r="B18" s="8"/>
      <c r="D18" s="86"/>
      <c r="E18" s="88" t="s">
        <v>16</v>
      </c>
      <c r="F18" s="33" t="s">
        <v>367</v>
      </c>
      <c r="G18" s="93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V18"/>
  <sheetViews>
    <sheetView showGridLines="0" zoomScalePageLayoutView="0" workbookViewId="0" topLeftCell="B4">
      <selection activeCell="K18" sqref="K18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4.00390625" style="25" customWidth="1"/>
    <col min="4" max="4" width="33.8515625" style="25" customWidth="1"/>
    <col min="5" max="18" width="11.7109375" style="25" customWidth="1"/>
    <col min="19" max="20" width="11.7109375" style="26" customWidth="1"/>
    <col min="21" max="22" width="11.7109375" style="25" customWidth="1"/>
    <col min="23" max="23" width="0" style="26" hidden="1" customWidth="1"/>
    <col min="24" max="16384" width="9.140625" style="25" customWidth="1"/>
  </cols>
  <sheetData>
    <row r="1" ht="11.25" hidden="1"/>
    <row r="2" ht="11.25" hidden="1"/>
    <row r="3" ht="11.25" hidden="1"/>
    <row r="4" spans="3:22" ht="3" customHeight="1">
      <c r="C4" s="69"/>
      <c r="D4" s="70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37"/>
      <c r="T4" s="137"/>
      <c r="U4" s="69"/>
      <c r="V4" s="69"/>
    </row>
    <row r="5" spans="3:22" ht="11.25">
      <c r="C5" s="69"/>
      <c r="E5" s="148" t="s">
        <v>267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138"/>
      <c r="T5" s="138"/>
      <c r="U5" s="72"/>
      <c r="V5" s="72"/>
    </row>
    <row r="6" spans="3:22" ht="21.75" customHeight="1">
      <c r="C6" s="191" t="s">
        <v>223</v>
      </c>
      <c r="D6" s="191"/>
      <c r="E6" s="191"/>
      <c r="F6" s="145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38"/>
      <c r="T6" s="138"/>
      <c r="U6" s="72"/>
      <c r="V6" s="72"/>
    </row>
    <row r="7" spans="3:22" ht="16.5" customHeight="1">
      <c r="C7" s="192" t="str">
        <f>"за"&amp;IF(half_year=""," (Не определено)",IF(half_year="год",""," "&amp;half_year))&amp;" "&amp;IF(year="","(Не определено)",year)&amp;" г."</f>
        <v>за 2017 г.</v>
      </c>
      <c r="D7" s="192"/>
      <c r="E7" s="192"/>
      <c r="F7" s="14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138"/>
      <c r="T7" s="138"/>
      <c r="U7" s="72"/>
      <c r="V7" s="72"/>
    </row>
    <row r="8" spans="3:22" ht="3" customHeight="1">
      <c r="C8" s="6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39"/>
      <c r="T8" s="139"/>
      <c r="U8" s="71"/>
      <c r="V8" s="71"/>
    </row>
    <row r="9" spans="3:19" ht="39" customHeight="1">
      <c r="C9" s="190" t="s">
        <v>199</v>
      </c>
      <c r="D9" s="190" t="s">
        <v>212</v>
      </c>
      <c r="E9" s="190" t="s">
        <v>230</v>
      </c>
      <c r="F9" s="193" t="s">
        <v>210</v>
      </c>
      <c r="G9" s="190"/>
      <c r="H9" s="190" t="s">
        <v>359</v>
      </c>
      <c r="I9" s="190" t="s">
        <v>262</v>
      </c>
      <c r="J9" s="194" t="s">
        <v>211</v>
      </c>
      <c r="K9" s="195"/>
      <c r="L9" s="196"/>
      <c r="M9" s="190" t="s">
        <v>226</v>
      </c>
      <c r="N9" s="190" t="s">
        <v>213</v>
      </c>
      <c r="O9" s="193" t="s">
        <v>260</v>
      </c>
      <c r="P9" s="190"/>
      <c r="Q9" s="190" t="s">
        <v>215</v>
      </c>
      <c r="R9" s="190" t="s">
        <v>216</v>
      </c>
      <c r="S9" s="190" t="s">
        <v>229</v>
      </c>
    </row>
    <row r="10" spans="3:19" ht="56.25">
      <c r="C10" s="190"/>
      <c r="D10" s="190"/>
      <c r="E10" s="190"/>
      <c r="F10" s="73" t="s">
        <v>263</v>
      </c>
      <c r="G10" s="73" t="s">
        <v>264</v>
      </c>
      <c r="H10" s="190"/>
      <c r="I10" s="190"/>
      <c r="J10" s="73" t="s">
        <v>224</v>
      </c>
      <c r="K10" s="73" t="s">
        <v>225</v>
      </c>
      <c r="L10" s="73" t="s">
        <v>273</v>
      </c>
      <c r="M10" s="190"/>
      <c r="N10" s="190"/>
      <c r="O10" s="73" t="s">
        <v>227</v>
      </c>
      <c r="P10" s="73" t="s">
        <v>214</v>
      </c>
      <c r="Q10" s="190"/>
      <c r="R10" s="190"/>
      <c r="S10" s="190"/>
    </row>
    <row r="11" spans="3:19" ht="11.25">
      <c r="C11" s="75" t="s">
        <v>50</v>
      </c>
      <c r="D11" s="75" t="s">
        <v>186</v>
      </c>
      <c r="E11" s="75" t="s">
        <v>61</v>
      </c>
      <c r="F11" s="75" t="s">
        <v>187</v>
      </c>
      <c r="G11" s="75" t="s">
        <v>188</v>
      </c>
      <c r="H11" s="75" t="s">
        <v>60</v>
      </c>
      <c r="I11" s="75" t="s">
        <v>189</v>
      </c>
      <c r="J11" s="75" t="s">
        <v>190</v>
      </c>
      <c r="K11" s="75" t="s">
        <v>191</v>
      </c>
      <c r="L11" s="75" t="s">
        <v>192</v>
      </c>
      <c r="M11" s="75" t="s">
        <v>193</v>
      </c>
      <c r="N11" s="75" t="s">
        <v>194</v>
      </c>
      <c r="O11" s="75" t="s">
        <v>195</v>
      </c>
      <c r="P11" s="75" t="s">
        <v>196</v>
      </c>
      <c r="Q11" s="75" t="s">
        <v>197</v>
      </c>
      <c r="R11" s="75" t="s">
        <v>198</v>
      </c>
      <c r="S11" s="75" t="s">
        <v>274</v>
      </c>
    </row>
    <row r="12" spans="3:19" ht="11.25">
      <c r="C12" s="143" t="s">
        <v>61</v>
      </c>
      <c r="D12" s="142" t="s">
        <v>218</v>
      </c>
      <c r="E12" s="164">
        <f>SUM(F12:G12)</f>
        <v>65</v>
      </c>
      <c r="F12" s="164">
        <v>52</v>
      </c>
      <c r="G12" s="164">
        <v>13</v>
      </c>
      <c r="H12" s="164">
        <v>14</v>
      </c>
      <c r="I12" s="149">
        <f>SUM(G12:H12)</f>
        <v>27</v>
      </c>
      <c r="J12" s="164">
        <v>2</v>
      </c>
      <c r="K12" s="164">
        <v>25</v>
      </c>
      <c r="L12" s="164">
        <v>12</v>
      </c>
      <c r="M12" s="164">
        <v>13</v>
      </c>
      <c r="N12" s="164"/>
      <c r="O12" s="164"/>
      <c r="P12" s="164">
        <v>13</v>
      </c>
      <c r="Q12" s="164"/>
      <c r="R12" s="164"/>
      <c r="S12" s="164"/>
    </row>
    <row r="13" spans="3:19" ht="11.25">
      <c r="C13" s="143" t="s">
        <v>187</v>
      </c>
      <c r="D13" s="142" t="s">
        <v>219</v>
      </c>
      <c r="E13" s="164">
        <f>SUM(F13:G13)</f>
        <v>0</v>
      </c>
      <c r="F13" s="164"/>
      <c r="G13" s="164"/>
      <c r="H13" s="164"/>
      <c r="I13" s="149">
        <f>SUM(G13:H13)</f>
        <v>0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3:19" ht="11.25">
      <c r="C14" s="143" t="s">
        <v>188</v>
      </c>
      <c r="D14" s="142" t="s">
        <v>220</v>
      </c>
      <c r="E14" s="164">
        <f>SUM(F14:G14)</f>
        <v>0</v>
      </c>
      <c r="F14" s="164"/>
      <c r="G14" s="164"/>
      <c r="H14" s="164"/>
      <c r="I14" s="149">
        <f>SUM(G14:H14)</f>
        <v>0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3:19" ht="22.5">
      <c r="C15" s="143" t="s">
        <v>60</v>
      </c>
      <c r="D15" s="142" t="s">
        <v>261</v>
      </c>
      <c r="E15" s="164">
        <f>SUM(F15:G15)</f>
        <v>0</v>
      </c>
      <c r="F15" s="164"/>
      <c r="G15" s="164"/>
      <c r="H15" s="164"/>
      <c r="I15" s="149">
        <f>SUM(G15:H15)</f>
        <v>0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3:19" ht="33.75">
      <c r="C16" s="143" t="s">
        <v>189</v>
      </c>
      <c r="D16" s="142" t="s">
        <v>228</v>
      </c>
      <c r="E16" s="164">
        <f>SUM(F16:G16)</f>
        <v>0</v>
      </c>
      <c r="F16" s="164"/>
      <c r="G16" s="164"/>
      <c r="H16" s="164"/>
      <c r="I16" s="149">
        <f>SUM(G16:H16)</f>
        <v>0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3:19" ht="33.75">
      <c r="C17" s="143" t="s">
        <v>190</v>
      </c>
      <c r="D17" s="142" t="s">
        <v>221</v>
      </c>
      <c r="E17" s="164">
        <f>N17</f>
        <v>0</v>
      </c>
      <c r="F17" s="144"/>
      <c r="G17" s="144"/>
      <c r="H17" s="144"/>
      <c r="I17" s="144"/>
      <c r="J17" s="144"/>
      <c r="K17" s="144"/>
      <c r="L17" s="144"/>
      <c r="M17" s="144"/>
      <c r="N17" s="164"/>
      <c r="O17" s="144"/>
      <c r="P17" s="144"/>
      <c r="Q17" s="144"/>
      <c r="R17" s="144"/>
      <c r="S17" s="164"/>
    </row>
    <row r="18" spans="3:19" ht="11.25">
      <c r="C18" s="143" t="s">
        <v>191</v>
      </c>
      <c r="D18" s="142" t="s">
        <v>222</v>
      </c>
      <c r="E18" s="149">
        <f>SUM(E12:E17)</f>
        <v>65</v>
      </c>
      <c r="F18" s="149">
        <f aca="true" t="shared" si="0" ref="F18:S18">SUM(F12:F17)</f>
        <v>52</v>
      </c>
      <c r="G18" s="149">
        <f t="shared" si="0"/>
        <v>13</v>
      </c>
      <c r="H18" s="149">
        <f t="shared" si="0"/>
        <v>14</v>
      </c>
      <c r="I18" s="149">
        <f t="shared" si="0"/>
        <v>27</v>
      </c>
      <c r="J18" s="149">
        <f t="shared" si="0"/>
        <v>2</v>
      </c>
      <c r="K18" s="149">
        <f t="shared" si="0"/>
        <v>25</v>
      </c>
      <c r="L18" s="149">
        <f t="shared" si="0"/>
        <v>12</v>
      </c>
      <c r="M18" s="149">
        <f t="shared" si="0"/>
        <v>13</v>
      </c>
      <c r="N18" s="149">
        <f t="shared" si="0"/>
        <v>0</v>
      </c>
      <c r="O18" s="149">
        <f t="shared" si="0"/>
        <v>0</v>
      </c>
      <c r="P18" s="149">
        <f t="shared" si="0"/>
        <v>13</v>
      </c>
      <c r="Q18" s="149">
        <f t="shared" si="0"/>
        <v>0</v>
      </c>
      <c r="R18" s="149">
        <f t="shared" si="0"/>
        <v>0</v>
      </c>
      <c r="S18" s="149">
        <f t="shared" si="0"/>
        <v>0</v>
      </c>
    </row>
  </sheetData>
  <sheetProtection password="FA9C" sheet="1" objects="1" scenarios="1" formatColumns="0" formatRows="0"/>
  <mergeCells count="15">
    <mergeCell ref="I9:I10"/>
    <mergeCell ref="M9:M10"/>
    <mergeCell ref="N9:N10"/>
    <mergeCell ref="Q9:Q10"/>
    <mergeCell ref="J9:L9"/>
    <mergeCell ref="R9:R10"/>
    <mergeCell ref="S9:S10"/>
    <mergeCell ref="C6:E6"/>
    <mergeCell ref="C7:E7"/>
    <mergeCell ref="F9:G9"/>
    <mergeCell ref="O9:P9"/>
    <mergeCell ref="C9:C10"/>
    <mergeCell ref="D9:D10"/>
    <mergeCell ref="E9:E10"/>
    <mergeCell ref="H9:H10"/>
  </mergeCells>
  <dataValidations count="2">
    <dataValidation type="whole" allowBlank="1" showErrorMessage="1" errorTitle="Ошибка" error="Допускается ввод только неотрицательных целых чисел!" sqref="I17 F12:H17 J12:S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E12:E17">
      <formula1>0</formula1>
      <formula2>9.99999999999999E+37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L105"/>
  <sheetViews>
    <sheetView showGridLines="0" tabSelected="1" zoomScalePageLayoutView="0" workbookViewId="0" topLeftCell="B88">
      <selection activeCell="K107" sqref="K107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53.421875" style="25" customWidth="1"/>
    <col min="5" max="5" width="11.7109375" style="25" customWidth="1"/>
    <col min="6" max="6" width="11.7109375" style="166" customWidth="1"/>
    <col min="7" max="8" width="11.7109375" style="25" customWidth="1"/>
    <col min="9" max="10" width="1.7109375" style="26" hidden="1" customWidth="1"/>
    <col min="11" max="12" width="11.7109375" style="25" customWidth="1"/>
    <col min="13" max="13" width="0" style="26" hidden="1" customWidth="1"/>
    <col min="14" max="16384" width="9.140625" style="25" customWidth="1"/>
  </cols>
  <sheetData>
    <row r="1" ht="18.75" hidden="1"/>
    <row r="2" ht="18.75" hidden="1"/>
    <row r="3" ht="18.75" hidden="1"/>
    <row r="4" spans="3:12" ht="3" customHeight="1">
      <c r="C4" s="69"/>
      <c r="D4" s="70"/>
      <c r="E4" s="69"/>
      <c r="F4" s="161"/>
      <c r="G4" s="69"/>
      <c r="H4" s="69"/>
      <c r="I4" s="137"/>
      <c r="J4" s="137"/>
      <c r="K4" s="69"/>
      <c r="L4" s="69"/>
    </row>
    <row r="5" spans="3:12" ht="11.25">
      <c r="C5" s="69"/>
      <c r="D5" s="74" t="s">
        <v>268</v>
      </c>
      <c r="E5" s="72"/>
      <c r="F5" s="72"/>
      <c r="G5" s="72"/>
      <c r="H5" s="72"/>
      <c r="I5" s="138"/>
      <c r="J5" s="138"/>
      <c r="K5" s="72"/>
      <c r="L5" s="72"/>
    </row>
    <row r="6" spans="3:12" ht="21.75" customHeight="1">
      <c r="C6" s="197" t="s">
        <v>255</v>
      </c>
      <c r="D6" s="198"/>
      <c r="E6" s="72"/>
      <c r="F6" s="162"/>
      <c r="G6" s="72"/>
      <c r="H6" s="72"/>
      <c r="I6" s="138"/>
      <c r="J6" s="138"/>
      <c r="K6" s="72"/>
      <c r="L6" s="72"/>
    </row>
    <row r="7" spans="3:12" ht="16.5" customHeight="1">
      <c r="C7" s="199" t="str">
        <f>"за"&amp;IF(half_year=""," (Не определено)",IF(half_year="год",""," "&amp;half_year))&amp;" "&amp;IF(year="","(Не определено)",year)&amp;" г."</f>
        <v>за 2017 г.</v>
      </c>
      <c r="D7" s="200"/>
      <c r="E7" s="72"/>
      <c r="F7" s="162"/>
      <c r="G7" s="72"/>
      <c r="H7" s="72"/>
      <c r="I7" s="138"/>
      <c r="J7" s="138"/>
      <c r="K7" s="72"/>
      <c r="L7" s="72"/>
    </row>
    <row r="8" spans="3:12" ht="3" customHeight="1">
      <c r="C8" s="69"/>
      <c r="D8" s="71"/>
      <c r="E8" s="71"/>
      <c r="F8" s="163"/>
      <c r="G8" s="71"/>
      <c r="H8" s="71"/>
      <c r="I8" s="139"/>
      <c r="J8" s="139"/>
      <c r="K8" s="71"/>
      <c r="L8" s="71"/>
    </row>
    <row r="9" spans="3:5" ht="45">
      <c r="C9" s="73" t="s">
        <v>199</v>
      </c>
      <c r="D9" s="73" t="s">
        <v>256</v>
      </c>
      <c r="E9" s="73" t="s">
        <v>275</v>
      </c>
    </row>
    <row r="10" spans="3:5" ht="18.75">
      <c r="C10" s="75" t="s">
        <v>217</v>
      </c>
      <c r="D10" s="75" t="s">
        <v>186</v>
      </c>
      <c r="E10" s="75" t="s">
        <v>61</v>
      </c>
    </row>
    <row r="11" spans="3:5" ht="18.75">
      <c r="C11" s="146">
        <v>1</v>
      </c>
      <c r="D11" s="165" t="s">
        <v>233</v>
      </c>
      <c r="E11" s="164"/>
    </row>
    <row r="12" spans="3:5" ht="18.75">
      <c r="C12" s="146">
        <v>2</v>
      </c>
      <c r="D12" s="165" t="s">
        <v>234</v>
      </c>
      <c r="E12" s="164">
        <v>4</v>
      </c>
    </row>
    <row r="13" spans="3:5" ht="18.75">
      <c r="C13" s="146">
        <v>3</v>
      </c>
      <c r="D13" s="165" t="s">
        <v>235</v>
      </c>
      <c r="E13" s="164"/>
    </row>
    <row r="14" spans="3:5" ht="18.75">
      <c r="C14" s="146">
        <v>4</v>
      </c>
      <c r="D14" s="165" t="s">
        <v>236</v>
      </c>
      <c r="E14" s="164"/>
    </row>
    <row r="15" spans="3:5" ht="18.75">
      <c r="C15" s="146">
        <v>5</v>
      </c>
      <c r="D15" s="165" t="s">
        <v>237</v>
      </c>
      <c r="E15" s="164"/>
    </row>
    <row r="16" spans="3:5" ht="18.75">
      <c r="C16" s="146">
        <v>6</v>
      </c>
      <c r="D16" s="165" t="s">
        <v>238</v>
      </c>
      <c r="E16" s="164">
        <v>3</v>
      </c>
    </row>
    <row r="17" spans="3:5" ht="18.75">
      <c r="C17" s="146">
        <v>7</v>
      </c>
      <c r="D17" s="165" t="s">
        <v>239</v>
      </c>
      <c r="E17" s="164"/>
    </row>
    <row r="18" spans="3:5" ht="18.75">
      <c r="C18" s="146">
        <v>8</v>
      </c>
      <c r="D18" s="165" t="s">
        <v>288</v>
      </c>
      <c r="E18" s="164"/>
    </row>
    <row r="19" spans="3:5" ht="18.75">
      <c r="C19" s="146">
        <v>9</v>
      </c>
      <c r="D19" s="165" t="s">
        <v>240</v>
      </c>
      <c r="E19" s="164"/>
    </row>
    <row r="20" spans="3:5" ht="18.75">
      <c r="C20" s="146">
        <v>10</v>
      </c>
      <c r="D20" s="165" t="s">
        <v>241</v>
      </c>
      <c r="E20" s="164"/>
    </row>
    <row r="21" spans="3:5" ht="18.75">
      <c r="C21" s="146">
        <v>11</v>
      </c>
      <c r="D21" s="165" t="s">
        <v>289</v>
      </c>
      <c r="E21" s="164"/>
    </row>
    <row r="22" spans="3:5" ht="22.5">
      <c r="C22" s="146">
        <v>12</v>
      </c>
      <c r="D22" s="165" t="s">
        <v>290</v>
      </c>
      <c r="E22" s="164"/>
    </row>
    <row r="23" spans="3:5" ht="18.75">
      <c r="C23" s="146">
        <v>13</v>
      </c>
      <c r="D23" s="165" t="s">
        <v>291</v>
      </c>
      <c r="E23" s="164"/>
    </row>
    <row r="24" spans="3:5" ht="22.5">
      <c r="C24" s="146">
        <v>14</v>
      </c>
      <c r="D24" s="165" t="s">
        <v>292</v>
      </c>
      <c r="E24" s="164"/>
    </row>
    <row r="25" spans="3:5" ht="18.75">
      <c r="C25" s="146">
        <v>15</v>
      </c>
      <c r="D25" s="165" t="s">
        <v>293</v>
      </c>
      <c r="E25" s="164"/>
    </row>
    <row r="26" spans="3:5" ht="18.75">
      <c r="C26" s="146">
        <v>16</v>
      </c>
      <c r="D26" s="165" t="s">
        <v>242</v>
      </c>
      <c r="E26" s="164">
        <v>3</v>
      </c>
    </row>
    <row r="27" spans="3:5" ht="18.75">
      <c r="C27" s="146">
        <v>17</v>
      </c>
      <c r="D27" s="165" t="s">
        <v>243</v>
      </c>
      <c r="E27" s="164"/>
    </row>
    <row r="28" spans="3:5" ht="18.75">
      <c r="C28" s="146">
        <v>18</v>
      </c>
      <c r="D28" s="165" t="s">
        <v>294</v>
      </c>
      <c r="E28" s="164"/>
    </row>
    <row r="29" spans="3:5" ht="22.5">
      <c r="C29" s="146">
        <v>19</v>
      </c>
      <c r="D29" s="165" t="s">
        <v>295</v>
      </c>
      <c r="E29" s="164"/>
    </row>
    <row r="30" spans="3:5" ht="22.5">
      <c r="C30" s="146">
        <v>20</v>
      </c>
      <c r="D30" s="165" t="s">
        <v>296</v>
      </c>
      <c r="E30" s="164"/>
    </row>
    <row r="31" spans="3:5" ht="18.75">
      <c r="C31" s="146">
        <v>21</v>
      </c>
      <c r="D31" s="165" t="s">
        <v>244</v>
      </c>
      <c r="E31" s="164"/>
    </row>
    <row r="32" spans="3:5" ht="18.75">
      <c r="C32" s="146">
        <v>22</v>
      </c>
      <c r="D32" s="165" t="s">
        <v>297</v>
      </c>
      <c r="E32" s="164"/>
    </row>
    <row r="33" spans="3:5" ht="18.75">
      <c r="C33" s="146">
        <v>23</v>
      </c>
      <c r="D33" s="165" t="s">
        <v>298</v>
      </c>
      <c r="E33" s="164">
        <v>1</v>
      </c>
    </row>
    <row r="34" spans="3:5" ht="22.5">
      <c r="C34" s="146">
        <v>24</v>
      </c>
      <c r="D34" s="165" t="s">
        <v>299</v>
      </c>
      <c r="E34" s="164">
        <v>1</v>
      </c>
    </row>
    <row r="35" spans="3:5" ht="18.75">
      <c r="C35" s="146">
        <v>25</v>
      </c>
      <c r="D35" s="165" t="s">
        <v>300</v>
      </c>
      <c r="E35" s="164"/>
    </row>
    <row r="36" spans="3:5" ht="18.75">
      <c r="C36" s="146">
        <v>26</v>
      </c>
      <c r="D36" s="165" t="s">
        <v>301</v>
      </c>
      <c r="E36" s="164"/>
    </row>
    <row r="37" spans="3:5" ht="18.75">
      <c r="C37" s="146">
        <v>27</v>
      </c>
      <c r="D37" s="165" t="s">
        <v>302</v>
      </c>
      <c r="E37" s="164"/>
    </row>
    <row r="38" spans="3:5" ht="18.75">
      <c r="C38" s="146">
        <v>28</v>
      </c>
      <c r="D38" s="165" t="s">
        <v>257</v>
      </c>
      <c r="E38" s="164"/>
    </row>
    <row r="39" spans="3:5" ht="18.75">
      <c r="C39" s="146">
        <v>29</v>
      </c>
      <c r="D39" s="165" t="s">
        <v>303</v>
      </c>
      <c r="E39" s="164"/>
    </row>
    <row r="40" spans="3:5" ht="18.75">
      <c r="C40" s="146">
        <v>30</v>
      </c>
      <c r="D40" s="165" t="s">
        <v>304</v>
      </c>
      <c r="E40" s="164"/>
    </row>
    <row r="41" spans="3:5" ht="22.5">
      <c r="C41" s="146">
        <v>31</v>
      </c>
      <c r="D41" s="165" t="s">
        <v>305</v>
      </c>
      <c r="E41" s="164"/>
    </row>
    <row r="42" spans="3:5" ht="18.75">
      <c r="C42" s="146">
        <v>32</v>
      </c>
      <c r="D42" s="165" t="s">
        <v>306</v>
      </c>
      <c r="E42" s="164"/>
    </row>
    <row r="43" spans="3:5" ht="18.75">
      <c r="C43" s="146">
        <v>33</v>
      </c>
      <c r="D43" s="165" t="s">
        <v>307</v>
      </c>
      <c r="E43" s="164"/>
    </row>
    <row r="44" spans="3:5" ht="18.75">
      <c r="C44" s="146">
        <v>34</v>
      </c>
      <c r="D44" s="165" t="s">
        <v>308</v>
      </c>
      <c r="E44" s="164"/>
    </row>
    <row r="45" spans="3:5" ht="18.75">
      <c r="C45" s="146">
        <v>35</v>
      </c>
      <c r="D45" s="165" t="s">
        <v>309</v>
      </c>
      <c r="E45" s="164"/>
    </row>
    <row r="46" spans="3:5" ht="18.75">
      <c r="C46" s="146">
        <v>36</v>
      </c>
      <c r="D46" s="165" t="s">
        <v>310</v>
      </c>
      <c r="E46" s="164"/>
    </row>
    <row r="47" spans="3:5" ht="18.75">
      <c r="C47" s="146">
        <v>37</v>
      </c>
      <c r="D47" s="165" t="s">
        <v>311</v>
      </c>
      <c r="E47" s="164"/>
    </row>
    <row r="48" spans="3:5" ht="18.75">
      <c r="C48" s="146">
        <v>38</v>
      </c>
      <c r="D48" s="165" t="s">
        <v>312</v>
      </c>
      <c r="E48" s="164"/>
    </row>
    <row r="49" spans="3:5" ht="18.75">
      <c r="C49" s="146">
        <v>39</v>
      </c>
      <c r="D49" s="165" t="s">
        <v>313</v>
      </c>
      <c r="E49" s="164"/>
    </row>
    <row r="50" spans="3:5" ht="18.75">
      <c r="C50" s="146">
        <v>40</v>
      </c>
      <c r="D50" s="165" t="s">
        <v>314</v>
      </c>
      <c r="E50" s="164"/>
    </row>
    <row r="51" spans="3:5" ht="18.75">
      <c r="C51" s="146">
        <v>41</v>
      </c>
      <c r="D51" s="165" t="s">
        <v>245</v>
      </c>
      <c r="E51" s="164"/>
    </row>
    <row r="52" spans="3:5" ht="22.5">
      <c r="C52" s="146">
        <v>42</v>
      </c>
      <c r="D52" s="165" t="s">
        <v>315</v>
      </c>
      <c r="E52" s="164"/>
    </row>
    <row r="53" spans="3:5" ht="18.75">
      <c r="C53" s="146">
        <v>43</v>
      </c>
      <c r="D53" s="165" t="s">
        <v>316</v>
      </c>
      <c r="E53" s="164"/>
    </row>
    <row r="54" spans="3:5" ht="18.75">
      <c r="C54" s="146">
        <v>44</v>
      </c>
      <c r="D54" s="165" t="s">
        <v>317</v>
      </c>
      <c r="E54" s="164"/>
    </row>
    <row r="55" spans="3:5" ht="18.75">
      <c r="C55" s="146">
        <v>45</v>
      </c>
      <c r="D55" s="165" t="s">
        <v>259</v>
      </c>
      <c r="E55" s="164"/>
    </row>
    <row r="56" spans="3:5" ht="18.75">
      <c r="C56" s="146">
        <v>46</v>
      </c>
      <c r="D56" s="165" t="s">
        <v>318</v>
      </c>
      <c r="E56" s="164"/>
    </row>
    <row r="57" spans="3:5" ht="18.75">
      <c r="C57" s="146">
        <v>47</v>
      </c>
      <c r="D57" s="165" t="s">
        <v>319</v>
      </c>
      <c r="E57" s="164"/>
    </row>
    <row r="58" spans="3:5" ht="18.75">
      <c r="C58" s="146">
        <v>48</v>
      </c>
      <c r="D58" s="165" t="s">
        <v>320</v>
      </c>
      <c r="E58" s="164">
        <v>1</v>
      </c>
    </row>
    <row r="59" spans="3:5" ht="18.75">
      <c r="C59" s="146">
        <v>49</v>
      </c>
      <c r="D59" s="165" t="s">
        <v>321</v>
      </c>
      <c r="E59" s="164"/>
    </row>
    <row r="60" spans="3:5" ht="18.75">
      <c r="C60" s="146">
        <v>50</v>
      </c>
      <c r="D60" s="165" t="s">
        <v>322</v>
      </c>
      <c r="E60" s="164"/>
    </row>
    <row r="61" spans="3:5" ht="18.75">
      <c r="C61" s="146">
        <v>51</v>
      </c>
      <c r="D61" s="165" t="s">
        <v>323</v>
      </c>
      <c r="E61" s="164"/>
    </row>
    <row r="62" spans="3:5" ht="18.75">
      <c r="C62" s="146">
        <v>52</v>
      </c>
      <c r="D62" s="165" t="s">
        <v>246</v>
      </c>
      <c r="E62" s="164"/>
    </row>
    <row r="63" spans="3:5" ht="22.5">
      <c r="C63" s="146">
        <v>53</v>
      </c>
      <c r="D63" s="165" t="s">
        <v>324</v>
      </c>
      <c r="E63" s="164"/>
    </row>
    <row r="64" spans="3:5" ht="18.75">
      <c r="C64" s="146">
        <v>54</v>
      </c>
      <c r="D64" s="165" t="s">
        <v>325</v>
      </c>
      <c r="E64" s="164"/>
    </row>
    <row r="65" spans="3:5" ht="18.75">
      <c r="C65" s="146">
        <v>55</v>
      </c>
      <c r="D65" s="165" t="s">
        <v>326</v>
      </c>
      <c r="E65" s="164"/>
    </row>
    <row r="66" spans="3:5" ht="18.75">
      <c r="C66" s="146">
        <v>56</v>
      </c>
      <c r="D66" s="165" t="s">
        <v>247</v>
      </c>
      <c r="E66" s="164"/>
    </row>
    <row r="67" spans="3:5" ht="22.5">
      <c r="C67" s="146">
        <v>57</v>
      </c>
      <c r="D67" s="165" t="s">
        <v>327</v>
      </c>
      <c r="E67" s="164"/>
    </row>
    <row r="68" spans="3:5" ht="18.75">
      <c r="C68" s="146">
        <v>58</v>
      </c>
      <c r="D68" s="165" t="s">
        <v>328</v>
      </c>
      <c r="E68" s="164"/>
    </row>
    <row r="69" spans="3:5" ht="18.75">
      <c r="C69" s="146">
        <v>59</v>
      </c>
      <c r="D69" s="165" t="s">
        <v>329</v>
      </c>
      <c r="E69" s="164"/>
    </row>
    <row r="70" spans="3:5" ht="22.5">
      <c r="C70" s="146">
        <v>60</v>
      </c>
      <c r="D70" s="165" t="s">
        <v>330</v>
      </c>
      <c r="E70" s="164"/>
    </row>
    <row r="71" spans="3:5" ht="18.75">
      <c r="C71" s="146">
        <v>61</v>
      </c>
      <c r="D71" s="165" t="s">
        <v>331</v>
      </c>
      <c r="E71" s="164"/>
    </row>
    <row r="72" spans="3:5" ht="18.75">
      <c r="C72" s="146">
        <v>62</v>
      </c>
      <c r="D72" s="165" t="s">
        <v>332</v>
      </c>
      <c r="E72" s="164"/>
    </row>
    <row r="73" spans="3:5" ht="22.5">
      <c r="C73" s="146">
        <v>63</v>
      </c>
      <c r="D73" s="165" t="s">
        <v>333</v>
      </c>
      <c r="E73" s="164"/>
    </row>
    <row r="74" spans="3:5" ht="18.75">
      <c r="C74" s="146">
        <v>64</v>
      </c>
      <c r="D74" s="165" t="s">
        <v>334</v>
      </c>
      <c r="E74" s="164"/>
    </row>
    <row r="75" spans="3:5" ht="33.75">
      <c r="C75" s="146">
        <v>65</v>
      </c>
      <c r="D75" s="165" t="s">
        <v>335</v>
      </c>
      <c r="E75" s="164"/>
    </row>
    <row r="76" spans="3:5" ht="18.75">
      <c r="C76" s="146">
        <v>66</v>
      </c>
      <c r="D76" s="165" t="s">
        <v>336</v>
      </c>
      <c r="E76" s="164"/>
    </row>
    <row r="77" spans="3:5" ht="18.75">
      <c r="C77" s="146">
        <v>67</v>
      </c>
      <c r="D77" s="165" t="s">
        <v>337</v>
      </c>
      <c r="E77" s="164"/>
    </row>
    <row r="78" spans="3:5" ht="18.75">
      <c r="C78" s="146">
        <v>68</v>
      </c>
      <c r="D78" s="165" t="s">
        <v>338</v>
      </c>
      <c r="E78" s="164"/>
    </row>
    <row r="79" spans="3:5" ht="22.5">
      <c r="C79" s="146">
        <v>69</v>
      </c>
      <c r="D79" s="165" t="s">
        <v>339</v>
      </c>
      <c r="E79" s="164">
        <v>5</v>
      </c>
    </row>
    <row r="80" spans="3:5" ht="18.75">
      <c r="C80" s="146">
        <v>70</v>
      </c>
      <c r="D80" s="165" t="s">
        <v>340</v>
      </c>
      <c r="E80" s="164"/>
    </row>
    <row r="81" spans="3:5" ht="22.5">
      <c r="C81" s="146">
        <v>71</v>
      </c>
      <c r="D81" s="165" t="s">
        <v>341</v>
      </c>
      <c r="E81" s="164"/>
    </row>
    <row r="82" spans="3:5" ht="18.75">
      <c r="C82" s="146">
        <v>72</v>
      </c>
      <c r="D82" s="165" t="s">
        <v>342</v>
      </c>
      <c r="E82" s="164"/>
    </row>
    <row r="83" spans="3:5" ht="18.75">
      <c r="C83" s="146">
        <v>73</v>
      </c>
      <c r="D83" s="165" t="s">
        <v>343</v>
      </c>
      <c r="E83" s="164"/>
    </row>
    <row r="84" spans="3:5" ht="18.75">
      <c r="C84" s="146">
        <v>74</v>
      </c>
      <c r="D84" s="165" t="s">
        <v>344</v>
      </c>
      <c r="E84" s="164"/>
    </row>
    <row r="85" spans="3:5" ht="18.75">
      <c r="C85" s="146">
        <v>75</v>
      </c>
      <c r="D85" s="165" t="s">
        <v>248</v>
      </c>
      <c r="E85" s="164"/>
    </row>
    <row r="86" spans="3:5" ht="18.75">
      <c r="C86" s="146">
        <v>76</v>
      </c>
      <c r="D86" s="165" t="s">
        <v>249</v>
      </c>
      <c r="E86" s="164"/>
    </row>
    <row r="87" spans="3:5" ht="18.75">
      <c r="C87" s="146">
        <v>77</v>
      </c>
      <c r="D87" s="165" t="s">
        <v>250</v>
      </c>
      <c r="E87" s="164"/>
    </row>
    <row r="88" spans="3:5" ht="18.75">
      <c r="C88" s="146">
        <v>78</v>
      </c>
      <c r="D88" s="165" t="s">
        <v>345</v>
      </c>
      <c r="E88" s="164">
        <v>3</v>
      </c>
    </row>
    <row r="89" spans="3:5" ht="18.75">
      <c r="C89" s="146">
        <v>79</v>
      </c>
      <c r="D89" s="165" t="s">
        <v>346</v>
      </c>
      <c r="E89" s="164"/>
    </row>
    <row r="90" spans="3:5" ht="18.75">
      <c r="C90" s="146">
        <v>80</v>
      </c>
      <c r="D90" s="165" t="s">
        <v>251</v>
      </c>
      <c r="E90" s="164">
        <v>2</v>
      </c>
    </row>
    <row r="91" spans="3:5" ht="18.75">
      <c r="C91" s="146">
        <v>81</v>
      </c>
      <c r="D91" s="165" t="s">
        <v>347</v>
      </c>
      <c r="E91" s="164"/>
    </row>
    <row r="92" spans="3:5" ht="22.5">
      <c r="C92" s="146">
        <v>82</v>
      </c>
      <c r="D92" s="165" t="s">
        <v>348</v>
      </c>
      <c r="E92" s="164"/>
    </row>
    <row r="93" spans="3:5" ht="18.75">
      <c r="C93" s="146">
        <v>83</v>
      </c>
      <c r="D93" s="165" t="s">
        <v>349</v>
      </c>
      <c r="E93" s="164"/>
    </row>
    <row r="94" spans="3:5" ht="22.5">
      <c r="C94" s="146">
        <v>84</v>
      </c>
      <c r="D94" s="165" t="s">
        <v>350</v>
      </c>
      <c r="E94" s="164">
        <v>1</v>
      </c>
    </row>
    <row r="95" spans="3:5" ht="22.5">
      <c r="C95" s="146">
        <v>85</v>
      </c>
      <c r="D95" s="165" t="s">
        <v>351</v>
      </c>
      <c r="E95" s="164"/>
    </row>
    <row r="96" spans="3:5" ht="18.75">
      <c r="C96" s="146">
        <v>86</v>
      </c>
      <c r="D96" s="165" t="s">
        <v>352</v>
      </c>
      <c r="E96" s="164"/>
    </row>
    <row r="97" spans="3:5" ht="22.5">
      <c r="C97" s="146">
        <v>87</v>
      </c>
      <c r="D97" s="165" t="s">
        <v>353</v>
      </c>
      <c r="E97" s="164"/>
    </row>
    <row r="98" spans="3:5" ht="22.5">
      <c r="C98" s="146">
        <v>88</v>
      </c>
      <c r="D98" s="165" t="s">
        <v>354</v>
      </c>
      <c r="E98" s="164"/>
    </row>
    <row r="99" spans="3:5" ht="22.5">
      <c r="C99" s="146">
        <v>89</v>
      </c>
      <c r="D99" s="165" t="s">
        <v>355</v>
      </c>
      <c r="E99" s="164"/>
    </row>
    <row r="100" spans="3:5" ht="18.75">
      <c r="C100" s="146">
        <v>90</v>
      </c>
      <c r="D100" s="165" t="s">
        <v>252</v>
      </c>
      <c r="E100" s="164">
        <v>1</v>
      </c>
    </row>
    <row r="101" spans="3:5" ht="18.75">
      <c r="C101" s="146">
        <v>91</v>
      </c>
      <c r="D101" s="165" t="s">
        <v>356</v>
      </c>
      <c r="E101" s="164"/>
    </row>
    <row r="102" spans="3:5" ht="18.75">
      <c r="C102" s="146">
        <v>92</v>
      </c>
      <c r="D102" s="165" t="s">
        <v>357</v>
      </c>
      <c r="E102" s="164"/>
    </row>
    <row r="103" spans="3:5" ht="18.75">
      <c r="C103" s="146">
        <v>93</v>
      </c>
      <c r="D103" s="165" t="s">
        <v>253</v>
      </c>
      <c r="E103" s="164"/>
    </row>
    <row r="104" spans="3:5" ht="18.75">
      <c r="C104" s="146">
        <v>94</v>
      </c>
      <c r="D104" s="165" t="s">
        <v>254</v>
      </c>
      <c r="E104" s="164"/>
    </row>
    <row r="105" spans="3:5" ht="18.75">
      <c r="C105" s="146">
        <v>95</v>
      </c>
      <c r="D105" s="165" t="s">
        <v>222</v>
      </c>
      <c r="E105" s="149">
        <f>SUM(E11:E104)</f>
        <v>25</v>
      </c>
    </row>
  </sheetData>
  <sheetProtection password="FA9C" sheet="1" objects="1" scenarios="1" formatColumns="0" formatRows="0"/>
  <mergeCells count="2">
    <mergeCell ref="C6:D6"/>
    <mergeCell ref="C7:D7"/>
  </mergeCells>
  <dataValidations count="1">
    <dataValidation type="whole" allowBlank="1" showErrorMessage="1" errorTitle="Ошибка" error="Допускается ввод только неотрицательных целых чисел!" sqref="E11:E10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0"/>
    </row>
    <row r="4" spans="3:4" ht="19.5">
      <c r="C4" s="21"/>
      <c r="D4" s="76" t="s">
        <v>28</v>
      </c>
    </row>
    <row r="5" ht="3" customHeight="1">
      <c r="D5" s="42"/>
    </row>
    <row r="6" spans="3:4" ht="14.25">
      <c r="C6" s="41"/>
      <c r="D6" s="43"/>
    </row>
    <row r="7" spans="3:4" ht="14.25">
      <c r="C7" s="41"/>
      <c r="D7" s="78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6" width="15.8515625" style="10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7"/>
    </row>
    <row r="2" spans="1:2" ht="11.25" hidden="1">
      <c r="A2" s="12"/>
      <c r="B2" s="13"/>
    </row>
    <row r="3" spans="5:8" ht="3" customHeight="1">
      <c r="E3" s="44"/>
      <c r="F3" s="44"/>
      <c r="G3" s="44"/>
      <c r="H3" s="45"/>
    </row>
    <row r="4" spans="4:8" ht="19.5">
      <c r="D4" s="22"/>
      <c r="E4" s="201" t="s">
        <v>3</v>
      </c>
      <c r="F4" s="201"/>
      <c r="G4" s="201"/>
      <c r="H4" s="201"/>
    </row>
    <row r="5" spans="5:8" ht="3" customHeight="1">
      <c r="E5" s="47"/>
      <c r="F5" s="47"/>
      <c r="G5" s="47"/>
      <c r="H5" s="48"/>
    </row>
    <row r="6" spans="4:8" ht="19.5">
      <c r="D6" s="46"/>
      <c r="E6" s="150" t="s">
        <v>2</v>
      </c>
      <c r="F6" s="150" t="s">
        <v>1</v>
      </c>
      <c r="G6" s="150" t="s">
        <v>0</v>
      </c>
      <c r="H6" s="15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4" bestFit="1" customWidth="1"/>
    <col min="2" max="2" width="1.7109375" style="54" customWidth="1"/>
    <col min="3" max="3" width="5.7109375" style="54" bestFit="1" customWidth="1"/>
    <col min="4" max="4" width="6.8515625" style="54" bestFit="1" customWidth="1"/>
    <col min="5" max="5" width="10.7109375" style="54" bestFit="1" customWidth="1"/>
    <col min="6" max="6" width="11.00390625" style="54" bestFit="1" customWidth="1"/>
    <col min="7" max="7" width="1.7109375" style="54" customWidth="1"/>
    <col min="8" max="8" width="37.140625" style="54" bestFit="1" customWidth="1"/>
    <col min="9" max="9" width="9.421875" style="54" bestFit="1" customWidth="1"/>
    <col min="10" max="10" width="1.7109375" style="54" customWidth="1"/>
    <col min="11" max="11" width="41.28125" style="54" bestFit="1" customWidth="1"/>
    <col min="12" max="12" width="1.7109375" style="54" customWidth="1"/>
    <col min="13" max="13" width="55.140625" style="53" customWidth="1"/>
    <col min="14" max="14" width="9.140625" style="54" customWidth="1"/>
    <col min="15" max="15" width="9.28125" style="54" bestFit="1" customWidth="1"/>
    <col min="16" max="17" width="9.140625" style="54" customWidth="1"/>
    <col min="18" max="20" width="9.28125" style="54" bestFit="1" customWidth="1"/>
    <col min="21" max="22" width="9.140625" style="54" customWidth="1"/>
    <col min="23" max="23" width="9.28125" style="54" bestFit="1" customWidth="1"/>
    <col min="24" max="26" width="9.140625" style="54" customWidth="1"/>
    <col min="27" max="27" width="9.421875" style="54" bestFit="1" customWidth="1"/>
    <col min="28" max="29" width="9.140625" style="54" customWidth="1"/>
    <col min="30" max="32" width="9.421875" style="54" bestFit="1" customWidth="1"/>
    <col min="33" max="34" width="9.140625" style="54" customWidth="1"/>
    <col min="35" max="35" width="9.28125" style="54" bestFit="1" customWidth="1"/>
    <col min="36" max="37" width="9.140625" style="54" customWidth="1"/>
    <col min="38" max="38" width="9.28125" style="54" bestFit="1" customWidth="1"/>
    <col min="39" max="49" width="9.140625" style="54" customWidth="1"/>
    <col min="50" max="50" width="9.28125" style="54" bestFit="1" customWidth="1"/>
    <col min="51" max="52" width="9.140625" style="54" customWidth="1"/>
    <col min="53" max="53" width="9.28125" style="54" bestFit="1" customWidth="1"/>
    <col min="54" max="64" width="9.140625" style="54" customWidth="1"/>
    <col min="65" max="65" width="9.421875" style="54" bestFit="1" customWidth="1"/>
    <col min="66" max="67" width="9.140625" style="54" customWidth="1"/>
    <col min="68" max="68" width="9.421875" style="54" bestFit="1" customWidth="1"/>
    <col min="69" max="16384" width="9.140625" style="54" customWidth="1"/>
  </cols>
  <sheetData>
    <row r="1" spans="2:13" ht="22.5">
      <c r="B1" s="55"/>
      <c r="C1" s="32" t="s">
        <v>36</v>
      </c>
      <c r="D1" s="32" t="s">
        <v>37</v>
      </c>
      <c r="E1" s="50" t="s">
        <v>39</v>
      </c>
      <c r="F1" s="64" t="s">
        <v>182</v>
      </c>
      <c r="H1" s="62" t="s">
        <v>185</v>
      </c>
      <c r="I1" s="68"/>
      <c r="K1" s="62" t="s">
        <v>204</v>
      </c>
      <c r="M1" s="63" t="s">
        <v>203</v>
      </c>
    </row>
    <row r="2" spans="1:13" ht="11.25">
      <c r="A2" s="54">
        <v>0</v>
      </c>
      <c r="B2" s="55"/>
      <c r="C2" s="56" t="s">
        <v>31</v>
      </c>
      <c r="D2" s="56" t="s">
        <v>5</v>
      </c>
      <c r="E2" s="65" t="s">
        <v>40</v>
      </c>
      <c r="F2" s="66" t="s">
        <v>41</v>
      </c>
      <c r="H2" s="67" t="s">
        <v>179</v>
      </c>
      <c r="I2" s="57" t="s">
        <v>183</v>
      </c>
      <c r="K2" s="57" t="s">
        <v>282</v>
      </c>
      <c r="M2" s="58" t="s">
        <v>276</v>
      </c>
    </row>
    <row r="3" spans="2:13" ht="22.5">
      <c r="B3" s="55"/>
      <c r="C3" s="56" t="s">
        <v>32</v>
      </c>
      <c r="D3" s="56" t="s">
        <v>6</v>
      </c>
      <c r="E3" s="65" t="s">
        <v>41</v>
      </c>
      <c r="F3" s="66" t="s">
        <v>270</v>
      </c>
      <c r="H3" s="67" t="s">
        <v>147</v>
      </c>
      <c r="I3" s="57" t="s">
        <v>184</v>
      </c>
      <c r="K3" s="57" t="s">
        <v>283</v>
      </c>
      <c r="M3" s="58" t="s">
        <v>277</v>
      </c>
    </row>
    <row r="4" spans="3:13" ht="22.5">
      <c r="C4" s="59"/>
      <c r="D4" s="56" t="s">
        <v>7</v>
      </c>
      <c r="E4" s="60" t="s">
        <v>42</v>
      </c>
      <c r="F4" s="55"/>
      <c r="K4" s="57" t="s">
        <v>284</v>
      </c>
      <c r="M4" s="58" t="s">
        <v>278</v>
      </c>
    </row>
    <row r="5" spans="3:13" ht="11.25">
      <c r="C5" s="55"/>
      <c r="D5" s="56" t="s">
        <v>8</v>
      </c>
      <c r="E5" s="60" t="s">
        <v>38</v>
      </c>
      <c r="F5" s="55"/>
      <c r="K5" s="57" t="s">
        <v>285</v>
      </c>
      <c r="M5" s="58" t="s">
        <v>279</v>
      </c>
    </row>
    <row r="6" spans="3:13" ht="11.25">
      <c r="C6" s="55"/>
      <c r="D6" s="56" t="s">
        <v>9</v>
      </c>
      <c r="E6" s="56"/>
      <c r="F6" s="55"/>
      <c r="K6" s="57" t="s">
        <v>286</v>
      </c>
      <c r="M6" s="58" t="s">
        <v>148</v>
      </c>
    </row>
    <row r="7" spans="3:13" ht="11.25">
      <c r="C7" s="55"/>
      <c r="D7" s="56" t="s">
        <v>10</v>
      </c>
      <c r="E7" s="61"/>
      <c r="F7" s="55"/>
      <c r="K7" s="57" t="s">
        <v>287</v>
      </c>
      <c r="M7" s="58" t="s">
        <v>149</v>
      </c>
    </row>
    <row r="8" spans="3:13" ht="11.25">
      <c r="C8" s="55"/>
      <c r="D8" s="56" t="s">
        <v>11</v>
      </c>
      <c r="E8" s="61"/>
      <c r="F8" s="55"/>
      <c r="K8" s="57" t="s">
        <v>63</v>
      </c>
      <c r="M8" s="58" t="s">
        <v>150</v>
      </c>
    </row>
    <row r="9" spans="3:13" ht="11.25">
      <c r="C9" s="55"/>
      <c r="D9" s="56" t="s">
        <v>12</v>
      </c>
      <c r="E9" s="61"/>
      <c r="F9" s="55"/>
      <c r="K9" s="57" t="s">
        <v>64</v>
      </c>
      <c r="M9" s="58" t="s">
        <v>151</v>
      </c>
    </row>
    <row r="10" spans="3:13" ht="11.25">
      <c r="C10" s="55"/>
      <c r="D10" s="56" t="s">
        <v>13</v>
      </c>
      <c r="E10" s="61"/>
      <c r="F10" s="55"/>
      <c r="K10" s="57" t="s">
        <v>65</v>
      </c>
      <c r="M10" s="58" t="s">
        <v>152</v>
      </c>
    </row>
    <row r="11" spans="3:13" ht="11.25">
      <c r="C11" s="55"/>
      <c r="D11" s="56" t="s">
        <v>14</v>
      </c>
      <c r="E11" s="61"/>
      <c r="F11" s="55"/>
      <c r="K11" s="57" t="s">
        <v>66</v>
      </c>
      <c r="M11" s="58" t="s">
        <v>153</v>
      </c>
    </row>
    <row r="12" spans="3:13" ht="11.25">
      <c r="C12" s="55"/>
      <c r="D12" s="56" t="s">
        <v>15</v>
      </c>
      <c r="E12" s="61"/>
      <c r="F12" s="55"/>
      <c r="K12" s="57" t="s">
        <v>67</v>
      </c>
      <c r="M12" s="58" t="s">
        <v>154</v>
      </c>
    </row>
    <row r="13" spans="4:13" ht="11.25">
      <c r="D13" s="59"/>
      <c r="K13" s="57" t="s">
        <v>68</v>
      </c>
      <c r="M13" s="58" t="s">
        <v>155</v>
      </c>
    </row>
    <row r="14" spans="11:13" ht="22.5">
      <c r="K14" s="57" t="s">
        <v>69</v>
      </c>
      <c r="M14" s="58" t="s">
        <v>156</v>
      </c>
    </row>
    <row r="15" spans="11:13" ht="11.25">
      <c r="K15" s="57" t="s">
        <v>70</v>
      </c>
      <c r="M15" s="58" t="s">
        <v>157</v>
      </c>
    </row>
    <row r="16" spans="11:13" ht="11.25">
      <c r="K16" s="57" t="s">
        <v>71</v>
      </c>
      <c r="M16" s="58" t="s">
        <v>158</v>
      </c>
    </row>
    <row r="17" spans="11:13" ht="11.25">
      <c r="K17" s="57" t="s">
        <v>72</v>
      </c>
      <c r="M17" s="58" t="s">
        <v>159</v>
      </c>
    </row>
    <row r="18" spans="11:13" ht="11.25">
      <c r="K18" s="57" t="s">
        <v>73</v>
      </c>
      <c r="M18" s="58" t="s">
        <v>160</v>
      </c>
    </row>
    <row r="19" spans="11:13" ht="22.5">
      <c r="K19" s="57" t="s">
        <v>74</v>
      </c>
      <c r="M19" s="58" t="s">
        <v>161</v>
      </c>
    </row>
    <row r="20" spans="11:13" ht="11.25">
      <c r="K20" s="57" t="s">
        <v>75</v>
      </c>
      <c r="M20" s="58" t="s">
        <v>162</v>
      </c>
    </row>
    <row r="21" spans="11:13" ht="11.25">
      <c r="K21" s="57" t="s">
        <v>76</v>
      </c>
      <c r="M21" s="58" t="s">
        <v>163</v>
      </c>
    </row>
    <row r="22" spans="11:13" ht="22.5">
      <c r="K22" s="57" t="s">
        <v>77</v>
      </c>
      <c r="M22" s="58" t="s">
        <v>164</v>
      </c>
    </row>
    <row r="23" spans="11:13" ht="22.5">
      <c r="K23" s="57" t="s">
        <v>78</v>
      </c>
      <c r="M23" s="58" t="s">
        <v>165</v>
      </c>
    </row>
    <row r="24" spans="11:13" ht="11.25">
      <c r="K24" s="57" t="s">
        <v>79</v>
      </c>
      <c r="M24" s="58" t="s">
        <v>166</v>
      </c>
    </row>
    <row r="25" spans="11:13" ht="22.5">
      <c r="K25" s="57" t="s">
        <v>80</v>
      </c>
      <c r="M25" s="58" t="s">
        <v>167</v>
      </c>
    </row>
    <row r="26" spans="11:13" ht="11.25">
      <c r="K26" s="57" t="s">
        <v>81</v>
      </c>
      <c r="M26" s="58" t="s">
        <v>168</v>
      </c>
    </row>
    <row r="27" spans="11:13" ht="22.5">
      <c r="K27" s="57" t="s">
        <v>82</v>
      </c>
      <c r="M27" s="58" t="s">
        <v>169</v>
      </c>
    </row>
    <row r="28" spans="11:13" ht="11.25">
      <c r="K28" s="57" t="s">
        <v>83</v>
      </c>
      <c r="M28" s="58" t="s">
        <v>170</v>
      </c>
    </row>
    <row r="29" spans="11:13" ht="11.25">
      <c r="K29" s="57" t="s">
        <v>84</v>
      </c>
      <c r="M29" s="58" t="s">
        <v>171</v>
      </c>
    </row>
    <row r="30" spans="11:13" ht="11.25">
      <c r="K30" s="57" t="s">
        <v>85</v>
      </c>
      <c r="M30" s="58" t="s">
        <v>172</v>
      </c>
    </row>
    <row r="31" spans="11:13" ht="22.5">
      <c r="K31" s="57" t="s">
        <v>86</v>
      </c>
      <c r="M31" s="58" t="s">
        <v>173</v>
      </c>
    </row>
    <row r="32" spans="11:13" ht="22.5">
      <c r="K32" s="57" t="s">
        <v>87</v>
      </c>
      <c r="M32" s="58" t="s">
        <v>174</v>
      </c>
    </row>
    <row r="33" spans="11:13" ht="22.5">
      <c r="K33" s="57" t="s">
        <v>88</v>
      </c>
      <c r="M33" s="53" t="s">
        <v>175</v>
      </c>
    </row>
    <row r="34" spans="11:13" ht="11.25">
      <c r="K34" s="57" t="s">
        <v>89</v>
      </c>
      <c r="M34" s="53" t="s">
        <v>176</v>
      </c>
    </row>
    <row r="35" spans="11:13" ht="11.25">
      <c r="K35" s="57" t="s">
        <v>90</v>
      </c>
      <c r="M35" s="53" t="s">
        <v>280</v>
      </c>
    </row>
    <row r="36" spans="11:13" ht="11.25">
      <c r="K36" s="57" t="s">
        <v>91</v>
      </c>
      <c r="M36" s="53" t="s">
        <v>177</v>
      </c>
    </row>
    <row r="37" spans="11:13" ht="22.5">
      <c r="K37" s="57" t="s">
        <v>92</v>
      </c>
      <c r="M37" s="53" t="s">
        <v>281</v>
      </c>
    </row>
    <row r="38" ht="11.25">
      <c r="K38" s="57" t="s">
        <v>93</v>
      </c>
    </row>
    <row r="39" ht="11.25">
      <c r="K39" s="57" t="s">
        <v>94</v>
      </c>
    </row>
    <row r="40" ht="11.25">
      <c r="K40" s="57" t="s">
        <v>95</v>
      </c>
    </row>
    <row r="41" ht="11.25">
      <c r="K41" s="57" t="s">
        <v>96</v>
      </c>
    </row>
    <row r="42" ht="11.25">
      <c r="K42" s="57" t="s">
        <v>97</v>
      </c>
    </row>
    <row r="43" ht="11.25">
      <c r="K43" s="57" t="s">
        <v>98</v>
      </c>
    </row>
    <row r="44" ht="11.25">
      <c r="K44" s="57" t="s">
        <v>99</v>
      </c>
    </row>
    <row r="45" ht="11.25">
      <c r="K45" s="57" t="s">
        <v>100</v>
      </c>
    </row>
    <row r="46" ht="11.25">
      <c r="K46" s="57" t="s">
        <v>101</v>
      </c>
    </row>
    <row r="47" ht="11.25">
      <c r="K47" s="57" t="s">
        <v>102</v>
      </c>
    </row>
    <row r="48" ht="11.25">
      <c r="K48" s="57" t="s">
        <v>103</v>
      </c>
    </row>
    <row r="49" ht="11.25">
      <c r="K49" s="57" t="s">
        <v>104</v>
      </c>
    </row>
    <row r="50" ht="11.25">
      <c r="K50" s="57" t="s">
        <v>105</v>
      </c>
    </row>
    <row r="51" ht="11.25">
      <c r="K51" s="57" t="s">
        <v>106</v>
      </c>
    </row>
    <row r="52" ht="11.25">
      <c r="K52" s="57" t="s">
        <v>107</v>
      </c>
    </row>
    <row r="53" ht="11.25">
      <c r="K53" s="57" t="s">
        <v>108</v>
      </c>
    </row>
    <row r="54" ht="11.25">
      <c r="K54" s="57" t="s">
        <v>109</v>
      </c>
    </row>
    <row r="55" ht="11.25">
      <c r="K55" s="57" t="s">
        <v>110</v>
      </c>
    </row>
    <row r="56" ht="11.25">
      <c r="K56" s="57" t="s">
        <v>111</v>
      </c>
    </row>
    <row r="57" ht="11.25">
      <c r="K57" s="57" t="s">
        <v>112</v>
      </c>
    </row>
    <row r="58" ht="11.25">
      <c r="K58" s="57" t="s">
        <v>113</v>
      </c>
    </row>
    <row r="59" ht="11.25">
      <c r="K59" s="57" t="s">
        <v>114</v>
      </c>
    </row>
    <row r="60" ht="11.25">
      <c r="K60" s="57" t="s">
        <v>115</v>
      </c>
    </row>
    <row r="61" ht="11.25">
      <c r="K61" s="57" t="s">
        <v>116</v>
      </c>
    </row>
    <row r="62" ht="11.25">
      <c r="K62" s="57" t="s">
        <v>117</v>
      </c>
    </row>
    <row r="63" ht="11.25">
      <c r="K63" s="57" t="s">
        <v>118</v>
      </c>
    </row>
    <row r="64" ht="11.25">
      <c r="K64" s="57" t="s">
        <v>119</v>
      </c>
    </row>
    <row r="65" ht="11.25">
      <c r="K65" s="57" t="s">
        <v>120</v>
      </c>
    </row>
    <row r="66" ht="11.25">
      <c r="K66" s="57" t="s">
        <v>121</v>
      </c>
    </row>
    <row r="67" ht="11.25">
      <c r="K67" s="57" t="s">
        <v>122</v>
      </c>
    </row>
    <row r="68" ht="11.25">
      <c r="K68" s="57" t="s">
        <v>123</v>
      </c>
    </row>
    <row r="69" ht="11.25">
      <c r="K69" s="57" t="s">
        <v>124</v>
      </c>
    </row>
    <row r="70" ht="11.25">
      <c r="K70" s="57" t="s">
        <v>125</v>
      </c>
    </row>
    <row r="71" ht="11.25">
      <c r="K71" s="57" t="s">
        <v>126</v>
      </c>
    </row>
    <row r="72" ht="11.25">
      <c r="K72" s="57" t="s">
        <v>127</v>
      </c>
    </row>
    <row r="73" ht="11.25">
      <c r="K73" s="57" t="s">
        <v>128</v>
      </c>
    </row>
    <row r="74" ht="11.25">
      <c r="K74" s="57" t="s">
        <v>129</v>
      </c>
    </row>
    <row r="75" ht="11.25">
      <c r="K75" s="57" t="s">
        <v>130</v>
      </c>
    </row>
    <row r="76" ht="11.25">
      <c r="K76" s="57" t="s">
        <v>131</v>
      </c>
    </row>
    <row r="77" ht="11.25">
      <c r="K77" s="57" t="s">
        <v>132</v>
      </c>
    </row>
    <row r="78" ht="11.25">
      <c r="K78" s="57" t="s">
        <v>133</v>
      </c>
    </row>
    <row r="79" ht="11.25">
      <c r="K79" s="57" t="s">
        <v>134</v>
      </c>
    </row>
    <row r="80" ht="11.25">
      <c r="K80" s="57" t="s">
        <v>135</v>
      </c>
    </row>
    <row r="81" ht="11.25">
      <c r="K81" s="57" t="s">
        <v>136</v>
      </c>
    </row>
    <row r="82" ht="11.25">
      <c r="K82" s="57" t="s">
        <v>137</v>
      </c>
    </row>
    <row r="83" ht="11.25">
      <c r="K83" s="57" t="s">
        <v>138</v>
      </c>
    </row>
    <row r="84" ht="11.25">
      <c r="K84" s="57" t="s">
        <v>139</v>
      </c>
    </row>
    <row r="85" ht="11.25">
      <c r="K85" s="57" t="s">
        <v>140</v>
      </c>
    </row>
    <row r="86" ht="11.25">
      <c r="K86" s="57" t="s">
        <v>141</v>
      </c>
    </row>
    <row r="87" ht="11.25">
      <c r="K87" s="54" t="s">
        <v>142</v>
      </c>
    </row>
    <row r="88" ht="11.25">
      <c r="K88" s="54" t="s">
        <v>143</v>
      </c>
    </row>
    <row r="89" ht="11.25">
      <c r="K89" s="54" t="s">
        <v>144</v>
      </c>
    </row>
    <row r="90" ht="11.25">
      <c r="K90" s="54" t="s">
        <v>145</v>
      </c>
    </row>
    <row r="91" ht="11.25">
      <c r="K91" s="54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№8. Отчёт о  работе по выявлению нарушений законодательства о рекламе (год 2017)</dc:title>
  <dc:subject>Форма №8. Отчёт о  работе по выявлению нарушений законодательства о рекламе (год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2018-01-17T10:41:05Z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FAS.STAT.FORM.8.2017.Y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